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340" windowHeight="9516"/>
  </bookViews>
  <sheets>
    <sheet name=" Bitiya Pargati-" sheetId="19" r:id="rId1"/>
    <sheet name="Bharit-Bitiya" sheetId="46" r:id="rId2"/>
    <sheet name="bhautik pargati- AKC-IALDO" sheetId="23" r:id="rId3"/>
    <sheet name=" Laingik sahabhagita.." sheetId="51" r:id="rId4"/>
    <sheet name="Bhautik-Lab-Talimkendra" sheetId="35" r:id="rId5"/>
    <sheet name=" Laingik Sahabhagi-Lab-Talim" sheetId="52" r:id="rId6"/>
    <sheet name="Aabedan-" sheetId="32" r:id="rId7"/>
    <sheet name="7. Sahabhagi bibaran-" sheetId="22" r:id="rId8"/>
    <sheet name="Pargati Napug Karan-" sheetId="50" r:id="rId9"/>
    <sheet name="Beruju bibaran-" sheetId="26" r:id="rId10"/>
    <sheet name="Rajashow-" sheetId="5" r:id="rId11"/>
    <sheet name="Janashakti bibaran-" sheetId="27" r:id="rId12"/>
    <sheet name="Janasakti karar-" sheetId="34" r:id="rId13"/>
    <sheet name="Problems-" sheetId="33" r:id="rId14"/>
    <sheet name="Talim-Krishak" sheetId="38" r:id="rId15"/>
    <sheet name="Talim-Karmachari" sheetId="37" r:id="rId16"/>
  </sheets>
  <definedNames>
    <definedName name="_xlnm.Print_Titles" localSheetId="0">' Bitiya Pargati-'!$2:$3</definedName>
    <definedName name="_xlnm.Print_Titles" localSheetId="9">'Beruju bibaran-'!$2:$2</definedName>
    <definedName name="_xlnm.Print_Titles" localSheetId="2">'bhautik pargati- AKC-IALDO'!$3:$3</definedName>
    <definedName name="_xlnm.Print_Titles" localSheetId="4">'Bhautik-Lab-Talimkendra'!$2:$2</definedName>
    <definedName name="_xlnm.Print_Titles" localSheetId="11">'Janashakti bibaran-'!$2:$3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6" i="51" l="1"/>
  <c r="E218" i="51"/>
  <c r="E133" i="51"/>
  <c r="E130" i="51"/>
  <c r="E135" i="23"/>
  <c r="E132" i="23"/>
  <c r="C12" i="32"/>
  <c r="D12" i="32"/>
  <c r="E12" i="32"/>
  <c r="E8" i="51"/>
  <c r="E273" i="23"/>
  <c r="E246" i="23"/>
  <c r="E192" i="23"/>
  <c r="E8" i="23"/>
  <c r="G4" i="5" l="1"/>
  <c r="I13" i="19" l="1"/>
  <c r="I12" i="19"/>
  <c r="I11" i="19"/>
  <c r="I10" i="19"/>
  <c r="I9" i="19"/>
  <c r="I8" i="19"/>
  <c r="I7" i="19"/>
  <c r="I6" i="19"/>
  <c r="I5" i="19"/>
  <c r="I4" i="19"/>
  <c r="F14" i="19"/>
  <c r="G14" i="19"/>
  <c r="E14" i="19"/>
  <c r="H5" i="19"/>
  <c r="J5" i="19" s="1"/>
  <c r="H6" i="19"/>
  <c r="J6" i="19" s="1"/>
  <c r="H7" i="19"/>
  <c r="J7" i="19" s="1"/>
  <c r="H8" i="19"/>
  <c r="J8" i="19" s="1"/>
  <c r="H9" i="19"/>
  <c r="J9" i="19" s="1"/>
  <c r="H10" i="19"/>
  <c r="J10" i="19" s="1"/>
  <c r="H11" i="19"/>
  <c r="J11" i="19" s="1"/>
  <c r="H12" i="19"/>
  <c r="J12" i="19" s="1"/>
  <c r="H13" i="19"/>
  <c r="J13" i="19" s="1"/>
  <c r="H4" i="19"/>
  <c r="J4" i="19" s="1"/>
  <c r="J7" i="46"/>
  <c r="J8" i="46"/>
  <c r="J9" i="46"/>
  <c r="J10" i="46"/>
  <c r="J11" i="46"/>
  <c r="J12" i="46"/>
  <c r="J13" i="46"/>
  <c r="J14" i="46"/>
  <c r="J15" i="46"/>
  <c r="J6" i="46"/>
  <c r="G7" i="46"/>
  <c r="G8" i="46"/>
  <c r="G9" i="46"/>
  <c r="G10" i="46"/>
  <c r="G11" i="46"/>
  <c r="G12" i="46"/>
  <c r="G13" i="46"/>
  <c r="G14" i="46"/>
  <c r="G15" i="46"/>
  <c r="G6" i="46"/>
  <c r="O7" i="46"/>
  <c r="P7" i="46" s="1"/>
  <c r="O8" i="46"/>
  <c r="P8" i="46" s="1"/>
  <c r="O9" i="46"/>
  <c r="O10" i="46"/>
  <c r="O11" i="46"/>
  <c r="P11" i="46" s="1"/>
  <c r="O12" i="46"/>
  <c r="P12" i="46" s="1"/>
  <c r="O13" i="46"/>
  <c r="P13" i="46" s="1"/>
  <c r="O14" i="46"/>
  <c r="P14" i="46" s="1"/>
  <c r="O15" i="46"/>
  <c r="P15" i="46" s="1"/>
  <c r="N7" i="46"/>
  <c r="N8" i="46"/>
  <c r="N9" i="46"/>
  <c r="N10" i="46"/>
  <c r="N11" i="46"/>
  <c r="N12" i="46"/>
  <c r="N13" i="46"/>
  <c r="N14" i="46"/>
  <c r="N15" i="46"/>
  <c r="N6" i="46"/>
  <c r="L7" i="46"/>
  <c r="L8" i="46"/>
  <c r="L9" i="46"/>
  <c r="L10" i="46"/>
  <c r="L11" i="46"/>
  <c r="L12" i="46"/>
  <c r="L13" i="46"/>
  <c r="L14" i="46"/>
  <c r="L15" i="46"/>
  <c r="L6" i="46"/>
  <c r="F16" i="46"/>
  <c r="H16" i="46"/>
  <c r="I16" i="46"/>
  <c r="K16" i="46"/>
  <c r="M16" i="46"/>
  <c r="E16" i="46"/>
  <c r="H14" i="19" l="1"/>
  <c r="J14" i="19" s="1"/>
  <c r="T9" i="46"/>
  <c r="I14" i="19"/>
  <c r="N16" i="46"/>
  <c r="T10" i="46"/>
  <c r="T15" i="46"/>
  <c r="U14" i="46"/>
  <c r="U15" i="46"/>
  <c r="U13" i="46"/>
  <c r="L16" i="46"/>
  <c r="P10" i="46"/>
  <c r="U10" i="46" s="1"/>
  <c r="U12" i="46"/>
  <c r="T14" i="46"/>
  <c r="T7" i="46"/>
  <c r="U7" i="46"/>
  <c r="P9" i="46"/>
  <c r="U9" i="46" s="1"/>
  <c r="U11" i="46"/>
  <c r="T13" i="46"/>
  <c r="T8" i="46"/>
  <c r="T12" i="46"/>
  <c r="U8" i="46"/>
  <c r="T11" i="46"/>
  <c r="O6" i="46" l="1"/>
  <c r="O16" i="46" l="1"/>
  <c r="T6" i="46"/>
  <c r="P6" i="46"/>
  <c r="U6" i="46" s="1"/>
  <c r="J16" i="46"/>
  <c r="G16" i="46"/>
  <c r="Q6" i="46" l="1"/>
  <c r="Q8" i="46"/>
  <c r="S8" i="46" s="1"/>
  <c r="Q9" i="46"/>
  <c r="S9" i="46" s="1"/>
  <c r="Q14" i="46"/>
  <c r="S14" i="46" s="1"/>
  <c r="Q13" i="46"/>
  <c r="S13" i="46" s="1"/>
  <c r="Q12" i="46"/>
  <c r="S12" i="46" s="1"/>
  <c r="Q11" i="46"/>
  <c r="S11" i="46" s="1"/>
  <c r="Q10" i="46"/>
  <c r="S10" i="46" s="1"/>
  <c r="Q15" i="46"/>
  <c r="S15" i="46" s="1"/>
  <c r="Q7" i="46"/>
  <c r="S7" i="46" s="1"/>
  <c r="T16" i="46"/>
  <c r="P16" i="46"/>
  <c r="U16" i="46" s="1"/>
  <c r="Q16" i="46" l="1"/>
  <c r="S6" i="46"/>
  <c r="S16" i="46" s="1"/>
  <c r="I10" i="37" l="1"/>
  <c r="H10" i="37"/>
  <c r="G10" i="37"/>
  <c r="F10" i="37"/>
  <c r="E10" i="37"/>
  <c r="D10" i="37"/>
  <c r="C10" i="37"/>
  <c r="I10" i="38"/>
  <c r="H10" i="38"/>
  <c r="G10" i="38"/>
  <c r="F10" i="38"/>
  <c r="E10" i="38"/>
  <c r="D10" i="38"/>
  <c r="C10" i="38"/>
  <c r="D15" i="34" l="1"/>
  <c r="E8" i="22" l="1"/>
  <c r="F8" i="22"/>
  <c r="G8" i="22"/>
  <c r="H4" i="22"/>
  <c r="D8" i="22"/>
  <c r="G12" i="32"/>
  <c r="J12" i="32"/>
  <c r="H8" i="22" l="1"/>
  <c r="E40" i="27" l="1"/>
  <c r="F12" i="32"/>
  <c r="H12" i="32"/>
  <c r="I12" i="32"/>
  <c r="D40" i="27" l="1"/>
</calcChain>
</file>

<file path=xl/sharedStrings.xml><?xml version="1.0" encoding="utf-8"?>
<sst xmlns="http://schemas.openxmlformats.org/spreadsheetml/2006/main" count="1972" uniqueCount="431">
  <si>
    <t>कैफियत</t>
  </si>
  <si>
    <t>क्र.सं.</t>
  </si>
  <si>
    <t>क्र.स.</t>
  </si>
  <si>
    <t>समस्या देखापर्नुका कारणहरु</t>
  </si>
  <si>
    <t>समस्या समाधान गर्न गरिएका प्रयासहरु</t>
  </si>
  <si>
    <t>मविसस समिति (MDAC) मा प्रस्तुत गर्नुपर्ने देखिएका समस्याहरु</t>
  </si>
  <si>
    <t>आयोजना कार्यान्वयनमा 
देखिएका मुख्य मुख्य समस्याहरु</t>
  </si>
  <si>
    <t>समस्या समाधानका लागि सुझाव</t>
  </si>
  <si>
    <t>जिल्लाको नाम</t>
  </si>
  <si>
    <t>सि.नं.</t>
  </si>
  <si>
    <t>विनियोजनको तुलनामा खर्च प्रतिशत</t>
  </si>
  <si>
    <t>बार्षिक</t>
  </si>
  <si>
    <t>जम्मा</t>
  </si>
  <si>
    <t>गैर कर राजस्व</t>
  </si>
  <si>
    <t>पद</t>
  </si>
  <si>
    <t>अन्य</t>
  </si>
  <si>
    <t>तह/श्रेणी</t>
  </si>
  <si>
    <t xml:space="preserve">बजेट उप शिर्षक 
नं. </t>
  </si>
  <si>
    <t>कार्यक्रमको नाम</t>
  </si>
  <si>
    <t>बजेट उपशिर्षक नं. अनुसार वित्तिय प्रगति</t>
  </si>
  <si>
    <t>छनौट विवरण</t>
  </si>
  <si>
    <t>सूचनामा 
प्राप्त आवेदन
संख्या</t>
  </si>
  <si>
    <t>छनौट 
संख्या</t>
  </si>
  <si>
    <t>सम्झौता 
संख्या</t>
  </si>
  <si>
    <t>राजस्व विवरण (रु. हजारमा)</t>
  </si>
  <si>
    <t>कृषि क्षमता अभिवृद्धि तथा सीप विकास तालिम</t>
  </si>
  <si>
    <t xml:space="preserve">कृषि विभाग संघ ससर्त कार्यक्रम </t>
  </si>
  <si>
    <t>कुल बजेट रकम 
रु. हजारमा</t>
  </si>
  <si>
    <t>सूचना प्रकाशन गरिएको कुल बजेट रकम रु. हजारमा</t>
  </si>
  <si>
    <t>कार्यक्रममा विनियोजित बजेट रु. हजारमा</t>
  </si>
  <si>
    <t>कृषि फर्म</t>
  </si>
  <si>
    <t xml:space="preserve">कृषक समूह </t>
  </si>
  <si>
    <t>कृषि सहकारी/समिति</t>
  </si>
  <si>
    <t xml:space="preserve">क्र.सं. </t>
  </si>
  <si>
    <t>कार्य विवरण</t>
  </si>
  <si>
    <t>एकाइ</t>
  </si>
  <si>
    <t>कृषि प्रविधि प्रदर्शन कार्यक्रम</t>
  </si>
  <si>
    <t>लक्ष्य</t>
  </si>
  <si>
    <t xml:space="preserve">प्रगति </t>
  </si>
  <si>
    <t>प्रतिशत</t>
  </si>
  <si>
    <t>पटक</t>
  </si>
  <si>
    <t>बाली कटानी</t>
  </si>
  <si>
    <t>संख्या</t>
  </si>
  <si>
    <t>महिला लक्षित उन्नत कीट वितरण कार्यक्रम</t>
  </si>
  <si>
    <t>आलु खेती प्रवर्द्धन कार्यक्रम (आलु)</t>
  </si>
  <si>
    <t>हेक्टर</t>
  </si>
  <si>
    <t>केरा प्रवर्द्धन कार्यक्रम</t>
  </si>
  <si>
    <t>फलफुल बगैंचा सुदृढीकरण कार्यक्रम</t>
  </si>
  <si>
    <t>रेडियो, टिभी र पत्रपत्रिकाबाट सन्देशमूलक सूचना प्रसारण</t>
  </si>
  <si>
    <t>माटो व्यवस्थापन कार्यक्रम</t>
  </si>
  <si>
    <t>बाली संरक्षण सेवा कार्यक्रम</t>
  </si>
  <si>
    <t>कार्यालय/ जिल्लाको नाम</t>
  </si>
  <si>
    <t>स्मार्ट कृषि गाउँ कार्यक्रम</t>
  </si>
  <si>
    <t>जवान</t>
  </si>
  <si>
    <t>पुरुष</t>
  </si>
  <si>
    <t>महिला</t>
  </si>
  <si>
    <t>दरबन्दी</t>
  </si>
  <si>
    <t>पदपुर्ती</t>
  </si>
  <si>
    <t>जिल्ला/ कार्यालयहरुको नाम</t>
  </si>
  <si>
    <t>प्रमुख</t>
  </si>
  <si>
    <t>एघारौं</t>
  </si>
  <si>
    <t>ब.कृ.प्र.अ.</t>
  </si>
  <si>
    <t>नवौ/दशौं</t>
  </si>
  <si>
    <t>ब.कृ.अ.वि.</t>
  </si>
  <si>
    <t>ब.बा.वि.अ.</t>
  </si>
  <si>
    <t>ब.बा.सं.अ.</t>
  </si>
  <si>
    <t>ब.बाग.वि.अ.</t>
  </si>
  <si>
    <t xml:space="preserve">लेखा अधिकृत </t>
  </si>
  <si>
    <t>सातौ/आठौं</t>
  </si>
  <si>
    <t xml:space="preserve">बाली संरक्षण अधिकृत </t>
  </si>
  <si>
    <t xml:space="preserve">कृषि प्रसार अधिकृत </t>
  </si>
  <si>
    <t xml:space="preserve">कृषि इन्जिनियर </t>
  </si>
  <si>
    <t xml:space="preserve">बाली विकास अधिकृत </t>
  </si>
  <si>
    <t xml:space="preserve">कृषि अर्थ विज्ञ </t>
  </si>
  <si>
    <t xml:space="preserve">बागवानी विकास अधिकृत </t>
  </si>
  <si>
    <t>लेखापाल</t>
  </si>
  <si>
    <t>नायब सुब्बा</t>
  </si>
  <si>
    <t>प्राविधिक सहायक (एग्री.इको.)</t>
  </si>
  <si>
    <t>प्राविधिक सहायक (बालीसंरक्षण)</t>
  </si>
  <si>
    <t>प्राविधिक सहायक (माटो)</t>
  </si>
  <si>
    <t>प्राविधिक सहायक (बाली विकास)</t>
  </si>
  <si>
    <t>प्राविधिक सहायक (कृषि प्रसार)</t>
  </si>
  <si>
    <t>प्राविधिक सहायक (बागवानी)</t>
  </si>
  <si>
    <t>सव ईन्जिनियर</t>
  </si>
  <si>
    <t>हलुका सवारी चालक</t>
  </si>
  <si>
    <t>श्रेणी विहिन</t>
  </si>
  <si>
    <t>कार्यालय सहयोगी</t>
  </si>
  <si>
    <t>भुक्तानी रकम 
रु हजारमा</t>
  </si>
  <si>
    <t>चालु खर्च रकम (रु. हजारमा)</t>
  </si>
  <si>
    <t>पुँजीगत खर्च रकम 
(रु. हजारमा)</t>
  </si>
  <si>
    <t>कुल खर्च रकम (रु. हजारमा)</t>
  </si>
  <si>
    <t>वित्तिय 
भार</t>
  </si>
  <si>
    <t>पाँचौं/छैटौं</t>
  </si>
  <si>
    <t>कम्प्युटर अपरेटर</t>
  </si>
  <si>
    <t>शाखा अधिकृत</t>
  </si>
  <si>
    <t>चालु</t>
  </si>
  <si>
    <t xml:space="preserve">क्षेत्रफल </t>
  </si>
  <si>
    <t>कुल जम्मा</t>
  </si>
  <si>
    <t>आयोजनाको समस्या सम्बन्धि विवरण</t>
  </si>
  <si>
    <t>कार्यक्रममा सहभागी कृषक, समूह, कृषि फर्म र सहकारी/समितीहरुको विवरण</t>
  </si>
  <si>
    <t>जनशक्ति विवरण (संगठन संरचना अनुसार-स्थायी)</t>
  </si>
  <si>
    <t>जनशक्ति विवरण (करार)</t>
  </si>
  <si>
    <t>प्राविधिक सहायक</t>
  </si>
  <si>
    <t>नायव प्राविधिक सहायक</t>
  </si>
  <si>
    <t>चौथो/पाँचौ</t>
  </si>
  <si>
    <t>शुलभ कर्जा शहजकर्ता</t>
  </si>
  <si>
    <t>ब.माटो विज्ञ</t>
  </si>
  <si>
    <t>माटो विज्ञ</t>
  </si>
  <si>
    <t>ल्याव असिस्टेन्ट</t>
  </si>
  <si>
    <t>चौथो</t>
  </si>
  <si>
    <t>सह लेखापाल</t>
  </si>
  <si>
    <t>नायव प्राविधिक सहायक (माटो)</t>
  </si>
  <si>
    <t>नायव प्राविधिक सहायक (बाली विकास)</t>
  </si>
  <si>
    <t>बाली विकास अधिकृत</t>
  </si>
  <si>
    <t>छैटौं</t>
  </si>
  <si>
    <t>कृषि उत्पादन, खाद्य तथा पोषण सुरक्षा कार्यक्रम</t>
  </si>
  <si>
    <t xml:space="preserve">स्मार्ट कृषि गाँउ कार्यक्रम </t>
  </si>
  <si>
    <t>खरदार</t>
  </si>
  <si>
    <t>कृषि इन्जिनियर</t>
  </si>
  <si>
    <t>पशु विकास अधिकृत</t>
  </si>
  <si>
    <t>पशु चिकित्सक</t>
  </si>
  <si>
    <t>पशु सेवा प्राविधिक (ला.पो.डे.डे./भेटेरीनरी/मत्स्य)</t>
  </si>
  <si>
    <t>भेटेरीनरी विशेषज्ञ</t>
  </si>
  <si>
    <t>सातौँ</t>
  </si>
  <si>
    <t>विनियोजित बजेट (रु.हजारमा)</t>
  </si>
  <si>
    <t xml:space="preserve">बार्षिक 
विनियोजित 
बजेट </t>
  </si>
  <si>
    <t>कृषि तथा पशुपन्छी श्रोत तथा प्रविधि सेवा टेवा विस्तार कार्यक्रम</t>
  </si>
  <si>
    <t>वीउ बाली निरिक्षण</t>
  </si>
  <si>
    <t>बीउ बालीको ग्रो आउट टेस्ट सञ्चालन कार्यक्रम</t>
  </si>
  <si>
    <t>वीउ प्रमाणीकरण</t>
  </si>
  <si>
    <t>मे.टन</t>
  </si>
  <si>
    <t>वजारवाट वीउ नमूना संकलन खरिद परिक्षण र प्रतिवेदन तयार</t>
  </si>
  <si>
    <t>ओ. जे. टी. परिचालन कार्यक्रम</t>
  </si>
  <si>
    <t>कृषक स्तर तालिममा सहभागी कृषकहरुको विवरण</t>
  </si>
  <si>
    <t>कार्यालयको नाम : कृषि व्यवसाय प्रवर्द्धन सहयोग तथा तालिम केन्द्र, खजुरा</t>
  </si>
  <si>
    <t>सम्पन्न तालिमको नाम</t>
  </si>
  <si>
    <t>जम्मा सहभागी संख्या</t>
  </si>
  <si>
    <t>लैंगिक सहभागिता</t>
  </si>
  <si>
    <t>समावेशिता</t>
  </si>
  <si>
    <t>पूरुष</t>
  </si>
  <si>
    <t>दलित</t>
  </si>
  <si>
    <t>जनजाति</t>
  </si>
  <si>
    <t>कर्मचारी क्षमता अभिवृद्घी तालिममा सहभागी कर्मचारीहरुको विवरण</t>
  </si>
  <si>
    <t>रकम रु. हजारमा</t>
  </si>
  <si>
    <t xml:space="preserve">बजेट उप 
शिर्षक नं. </t>
  </si>
  <si>
    <t>कार्यक्रम/आयोजनाको नाम</t>
  </si>
  <si>
    <t>विनियोजित बजेट (रु. हजारमा)</t>
  </si>
  <si>
    <t>एकमुष्ठ भारित प्रगति प्रतिशत</t>
  </si>
  <si>
    <t>साधारण कार्यक्रम</t>
  </si>
  <si>
    <t>प्रधानमन्त्री कृषि आधुनिकीकरण परियोजना (संघ शसर्त अनुदान)</t>
  </si>
  <si>
    <t>पुँजीगत</t>
  </si>
  <si>
    <t>सम्झौता विवरण</t>
  </si>
  <si>
    <t>संचालित कार्यक्रमहरुको सूचना, छनौट, सम्झौता एवं भुक्तानी विवरण</t>
  </si>
  <si>
    <t>खर्च रकम (रु.हजारमा)</t>
  </si>
  <si>
    <t>बार्षिक 
विनियोजनको 
तुलनामा 
हालसम्मको 
खर्च प्रतिशत</t>
  </si>
  <si>
    <t xml:space="preserve">प्रगती </t>
  </si>
  <si>
    <t>अनुदानग्राहीको किसिम</t>
  </si>
  <si>
    <t>कृषक</t>
  </si>
  <si>
    <t>लक्ष्य/प्रगती</t>
  </si>
  <si>
    <t>नोट : ज्ञान केन्द्र तथा एकिकृत कार्यालयहरुको लागि मात्र</t>
  </si>
  <si>
    <t>क्रियाकलापको नाम</t>
  </si>
  <si>
    <t>प्रगति</t>
  </si>
  <si>
    <t>नपुग प्रगति</t>
  </si>
  <si>
    <t>प्रगति नपुगका कारण</t>
  </si>
  <si>
    <t xml:space="preserve">बजेट उप शीर्षक: </t>
  </si>
  <si>
    <t>तयार गर्ने</t>
  </si>
  <si>
    <t>प्रमाणित गर्ने</t>
  </si>
  <si>
    <t>दस्तखत:</t>
  </si>
  <si>
    <t xml:space="preserve">नाम: </t>
  </si>
  <si>
    <t>दर्जा:</t>
  </si>
  <si>
    <t>बेरुजू सम्बन्धी विवरण</t>
  </si>
  <si>
    <t>कार्यालय सङ्केत न</t>
  </si>
  <si>
    <t>खाता पाना नं</t>
  </si>
  <si>
    <t>आ.ब.</t>
  </si>
  <si>
    <t>लगत</t>
  </si>
  <si>
    <t>फछ्यौट</t>
  </si>
  <si>
    <t>बाँकी</t>
  </si>
  <si>
    <t>नियमित गर्ने</t>
  </si>
  <si>
    <t>असुल गर्ने</t>
  </si>
  <si>
    <t>पेस्की कायम</t>
  </si>
  <si>
    <t>माथि लेखिएको ब्यहोरा ठिक छ भनी</t>
  </si>
  <si>
    <t>उद्देश्य</t>
  </si>
  <si>
    <t xml:space="preserve"> मन्त्रालय, विभाग वा केन्द्रीय निकायले बेरुजुको कार्यालयगत लगत राख्ने ।अन्तिम लेखापरीक्षणद्वारा औँल्यइएको बेरुजु फर्छ्यौट र बाँकी कार्यलयगत रूपमा अभिलेख गर्दै जाने र बेरुजु थप हुन गएमा क्रमश थप गर्दै जानका लागि उदेश्यले यो फारामको तर्जुमा गरिएको हो  । </t>
  </si>
  <si>
    <t>फारम भर्ने तरिकाः</t>
  </si>
  <si>
    <t>बेरुजुको केन्द्रीय कार्यालयगत लगत केन्द्रीय निकाय गत राख्नुपर्छ । यसका लागि कार्यालयको सङ्केत नं. र कार्यालयको नाम लेख्नुपर्छ ।</t>
  </si>
  <si>
    <t>खाता पाना नं. सिलसिलेबार हुने गरी राख्नुपर्छ ।</t>
  </si>
  <si>
    <t>महल १ मा आय वर्ष लेख्नुपर्छ । यसमा कुन आय वर्षमा कति बेरुजु थपियो र कति बेरुजु सम्परीक्षण वा फर्छ्यौट  भयो र कति बेरुजु बाँकी छ सो लेखिन्छ ।</t>
  </si>
  <si>
    <t>महल २, ३ र ४ लगत कायम भएको आर्थिक वर्षअनुसारको नियमित गर्ने, असुल गर्ने  र पेस्की दिइएको बेरुजु लेख्नुपर्छ ।</t>
  </si>
  <si>
    <t xml:space="preserve">महल ५, ६ र ७ मा उक्त तोकिएको आयवर्षका लागि फर्छ्यौट भएको नियमित गर्ने, असुल गर्ने र पेस्की बेरुजु रकम लेख्नुपर्छ । </t>
  </si>
  <si>
    <t>महल ८, ९ र १० मा तोकिएको आय वर्षका लागि फर्छ्यौट हुन बाँकी नियमित गर्ने, असुल गर्ने र पेस्की कायम बेरुजु रकम लेख्नुपर्छ ।</t>
  </si>
  <si>
    <t>महल ११ मा कुनै कैफियत भए सो कैफियत उल्लेख गर्नुपर्छ ।</t>
  </si>
  <si>
    <t>जिल्ला/ कार्यालयको नाम</t>
  </si>
  <si>
    <t>प्रगति नपुगका कारणहरु</t>
  </si>
  <si>
    <t>बजेट रू. हजारमा</t>
  </si>
  <si>
    <t>बजेट रु. हजारमा</t>
  </si>
  <si>
    <t>मत्स्य विकास तथा प्रवर्द्धन कार्यक्रम</t>
  </si>
  <si>
    <t>पशुपन्छी विकास तथा पशु स्वास्थ्य नियमन कार्यक्रम</t>
  </si>
  <si>
    <t>पशु सेवा विभाग(संघ शसर्त अनुदान)</t>
  </si>
  <si>
    <t>यस अविध सम्मको</t>
  </si>
  <si>
    <t>आ.व. ०८०/८१</t>
  </si>
  <si>
    <t>प्रथम त्रैमासिक</t>
  </si>
  <si>
    <t>प्रथम त्रैमासिक 
अवधिको 
मात्र</t>
  </si>
  <si>
    <t>प्रथम त्रैमासिक
अवधिको 
मात्र</t>
  </si>
  <si>
    <t>प्रथम त्रैमासिक-एकमुष्ठ भारित प्रगति प्रतिशत</t>
  </si>
  <si>
    <t>संचालित कार्यक्रमहरुको त्रैमासिक प्रगती विवरण</t>
  </si>
  <si>
    <t>प्रथम त्रैमासिक 
विनियोजित 
बजेट</t>
  </si>
  <si>
    <t>प्रथम त्रैमासिक 
अवधिको
खर्च</t>
  </si>
  <si>
    <t>यस अवधि सम्मको खर्च</t>
  </si>
  <si>
    <t>खर्च प्रतिशत</t>
  </si>
  <si>
    <t>प्रथम त्रैमासिक
विनियोजनको 
तुलनामा 
खर्च प्रतिशत</t>
  </si>
  <si>
    <t>बगर खेती प्रर्बधन कार्यक्रम</t>
  </si>
  <si>
    <t>आयमुलक कृषि वन प्रवर्द्धन कार्यक्रम( बेसार खेती )</t>
  </si>
  <si>
    <t>हिउँदे/वर्षे फलफुल विरुवा वितरण</t>
  </si>
  <si>
    <t>बजारीकरणका लागि केरा उत्पादक संघ/संस्थालाई ढुवानी साधन सहयोग</t>
  </si>
  <si>
    <t>वीज वृद्धि कार्यक्रम</t>
  </si>
  <si>
    <t>सिंचाइ सहित कृषि विकास कार्यक्रम</t>
  </si>
  <si>
    <t xml:space="preserve">बाली वस्तु विशेष सघन व्यवसायिक उत्पादन क्षेत्र विकास कार्यक्रम </t>
  </si>
  <si>
    <t>मूल्य अभिवृद्धिका लागि साना कृषि उद्योग सहयोग कार्यक्रम</t>
  </si>
  <si>
    <t>लक्षित समुदाय विशेष आय आर्जन कार्यक्रम</t>
  </si>
  <si>
    <t>गोव्रे च्याउ प्रवर्द्धन कार्यक्रम</t>
  </si>
  <si>
    <t>रैथाने बालीको प्रवर्द्धन तथा बजारीकरण कार्यक्रम</t>
  </si>
  <si>
    <t>प्रदेशभित्र रहेका जिल्लाको प्राथमिकता प्राप्त कृषिमा नँया ब्लक विकास कार्यक्रम संचालन</t>
  </si>
  <si>
    <t>उन्‍नत बीउ उत्पादनमा प्रोत्साहन अनुदान कार्यक्रम</t>
  </si>
  <si>
    <t>विभिन्न समिति, सन्जाल, सरोकारवालाहरुसंगको बैठक</t>
  </si>
  <si>
    <t>व्रोसर/ फ्लेक्स प्रिन्ट/बुकलेट/पम्पलेट/पुस्तिका प्रकाशन तथा वितरण</t>
  </si>
  <si>
    <t>वार्षिक प्रगती तथा तथ्याङ्क पुस्तिका प्रकाशन</t>
  </si>
  <si>
    <t>कर्मचारी क्षमता अभिवृद्धि तालिममा सहभागी</t>
  </si>
  <si>
    <t>जिल्ला स्तरीय अगुवा कृषक तालिम</t>
  </si>
  <si>
    <t>घुम्ति स्थलगत तालिम</t>
  </si>
  <si>
    <t>स्थानीय तहका प्राविधिकहरुसंग अन्तरकृया गोष्ठी</t>
  </si>
  <si>
    <t xml:space="preserve">स्थानीय तहमा कार्यरत करार प्राविधिकहरुको वैठक </t>
  </si>
  <si>
    <t>बाली/वस्तु विशेष कृषि संजाल गठन तथा परिचालन</t>
  </si>
  <si>
    <t>स्थानीय तहसँग योजना तर्जुमा गोष्ठी</t>
  </si>
  <si>
    <t>मेला, दिवस, सप्ताह, महोत्सव संचालन</t>
  </si>
  <si>
    <t>संयुक्त अनुगमन तथा मुल्यांकन</t>
  </si>
  <si>
    <t>माटो परिक्षण शिविर</t>
  </si>
  <si>
    <t>पुष्प उत्पादन तथा प्रवर्द्धन कार्यक्रम</t>
  </si>
  <si>
    <t>कृषि उपजहरूको बजार बिक्री थोक र खुद्रा पाक्षिक मूल्य संकलन</t>
  </si>
  <si>
    <t>कृषि सामाग्री, मल बीउ नियमन र प्रतिवेदन तयार</t>
  </si>
  <si>
    <t>आवश्यकतामा आधारित कृषि/पशुपन्छी विकास कार्यक्रम</t>
  </si>
  <si>
    <t>बाली उपचार शिविर</t>
  </si>
  <si>
    <t>कीट वक्सबाट माटो परिक्षण</t>
  </si>
  <si>
    <t>किसान सूचिकरण तथा तथ्यांक अद्यावधिक</t>
  </si>
  <si>
    <t>कृषक सम्मान कार्यक्रम</t>
  </si>
  <si>
    <t>मिनि ल्याव संचालन तथा सुदृढीकरण</t>
  </si>
  <si>
    <t>कृषक सचेतना कार्यक्रम( (विषादी प्रयोग/उत्पादन प्रविधि/बजारीकरण) )</t>
  </si>
  <si>
    <t>कार्यक्रम सार्वजनिकीकरण</t>
  </si>
  <si>
    <t>भारित प्रगति</t>
  </si>
  <si>
    <t>पि.वि.एस वीउ आलु वितरण</t>
  </si>
  <si>
    <t>टि.पि.एस वीउ आलु वितरण</t>
  </si>
  <si>
    <t>कृषि सहकारी मार्फत कृषि प्रसार कार्यक्रम</t>
  </si>
  <si>
    <t>स्मार्ट कृषि गाउँ कार्यक्रम २०७७/७८ क्रमागत</t>
  </si>
  <si>
    <t>कार्यक्रमको उपलब्धि प्रोफाइल प्रकाशन</t>
  </si>
  <si>
    <t>विगतमा सञ्चालित स्मार्ट कृषि गाउँ कार्यक्रम हस्तान्तरण कार्यक्रम</t>
  </si>
  <si>
    <t>ठुला सिंचाइ आयोजनाहरुको कमाण्ड क्षेत्रमा बाली सघनता वृद्धि कार्यक्रम</t>
  </si>
  <si>
    <t>उन्नत बीउ उत्पादकका लागि पूर्वाधार तथा प्रशोधन विकास सहयोग</t>
  </si>
  <si>
    <t>संघ सशर्त अनुदान</t>
  </si>
  <si>
    <t>बीउ आलुको ढुवानी, बोरा तथा शित भण्डार शुल्कमा सहयोग कार्यक्रम</t>
  </si>
  <si>
    <t>आलुको बीउ उत्पादन श्रोत केन्द्र स्थापना</t>
  </si>
  <si>
    <t>ओखर प्रबर्द्धन तथा क्षेत्रफल बिस्तार कार्यक्रम</t>
  </si>
  <si>
    <t>हंशराज धान संरक्षण तथा सूचीकरण</t>
  </si>
  <si>
    <t>सुन्तलाको नर्सरी स्रोत केन्द्र निर्माण तथा संचालन</t>
  </si>
  <si>
    <t>अस्थायी संरक्षित संरचनामा कृषि उत्पादन कार्यक्रम (प्लाष्टिक तथा नेट वितरण)</t>
  </si>
  <si>
    <t>उखु प्रशोधनमा सहयोग</t>
  </si>
  <si>
    <t>कृषि उपज बजारका सरोकारवालासँग अन्तरक्रिया गोष्ठी</t>
  </si>
  <si>
    <t>हाई डेन्सिटि स्याउ प्रर्दशन कार्यक्रम</t>
  </si>
  <si>
    <t>कृषि सहकारी संस्थालाई कृषि एम्बुलेन्स खरिदमा सहयोग</t>
  </si>
  <si>
    <t>कृषि उपज भण्डारणका लागि कोल्ड च्याम्बर स्थापना</t>
  </si>
  <si>
    <t>मौरी प्रर्वद्धन कार्यक्रम</t>
  </si>
  <si>
    <t>कागति बगैँचा स्थापना तथा सुदृढिकरण</t>
  </si>
  <si>
    <t>वीउ विक्रेताहरुलाई वीउविजन ‍ऐन नियम सम्बन्धी अभिमुखीकरण</t>
  </si>
  <si>
    <t>स्ट्र कलेक्टर</t>
  </si>
  <si>
    <t>स्ट्र बेलर खरिद</t>
  </si>
  <si>
    <t>अन्तर जिल्ला प्रबिधि सिकाई कृषक भ्रमण</t>
  </si>
  <si>
    <t>नार्क संगको समन्वयमा गहुको जातीय प्रर्वद्धन तथा प्रर्दशन कार्यक्रम</t>
  </si>
  <si>
    <t>भकारो सुधार तथा कम्पोस्टिङ्ग(प्राङ्गारिक कृषि प्रवर्द्धन कार्यक्रम)</t>
  </si>
  <si>
    <t>जैविक विषादी र प्राङ्गारिक मल उत्पादन तथा उपयोग प्रवर्द्धन कार्यक्रम</t>
  </si>
  <si>
    <t>सामाजिक परिचालनका लागि संघ सस्थासँगको सहकार्यमा कार्यक्रम संचालन (आ व २०७७/७८ निरन्तरता)</t>
  </si>
  <si>
    <t>बजारीकरणका लागी अटो रिक्सा खरिद तथा वितरण</t>
  </si>
  <si>
    <t>कृषि उपज/वीउ भण्डार पुर्वाधार विकास कार्यक्रम</t>
  </si>
  <si>
    <t>नार्क संगको सहकार्यमा Farmers field day</t>
  </si>
  <si>
    <t>प्रविधि प्रर्द्धशन कार्यक्रम</t>
  </si>
  <si>
    <t>प्रवर्द्धन कार्यक्रम</t>
  </si>
  <si>
    <t>पुर्वाधार निर्माण</t>
  </si>
  <si>
    <t>समुदायमा आधारित नमूना प्राङ्गारिक क्षेत्र विकास कार्यक्रम (निरन्तरता)</t>
  </si>
  <si>
    <t>प्रतिफलमा आधारित प्रोत्साहन अनुदान</t>
  </si>
  <si>
    <t>ढुवानी साधन खरिद तथा सहयोग</t>
  </si>
  <si>
    <t>बगैंचा स्थापना तथा सुदृढिकरण</t>
  </si>
  <si>
    <t>स्रोत केन्द्र निर्माण तथा स्थापना</t>
  </si>
  <si>
    <t>स्थानीय तहसँगको सहकार्यमा करार खेती कार्यक्रम सञ्चालन (निरन्तरता)</t>
  </si>
  <si>
    <t>भौतिक प्रगति (प्रथम त्रैमासिक)- ज्ञान केन्द्र तथा एकिकृत कृषि तथा पशुपन्छी विकास कार्यालयहरुको लागि</t>
  </si>
  <si>
    <t>सिंचित क्षेत्रफल विस्तार हे.</t>
  </si>
  <si>
    <t>दाना संख्या</t>
  </si>
  <si>
    <t>क्षेत्रफल (हे.)</t>
  </si>
  <si>
    <t>सख्या</t>
  </si>
  <si>
    <t>कृषि विद्युतिकरण जडान</t>
  </si>
  <si>
    <t>कृषि मोटर वितरण कार्यक्रम</t>
  </si>
  <si>
    <t>प्रकाशन</t>
  </si>
  <si>
    <t>तालिम कार्यक्रम</t>
  </si>
  <si>
    <t>गोष्ठी कार्यक्रम</t>
  </si>
  <si>
    <t>क्षेत्रफल हे.</t>
  </si>
  <si>
    <t xml:space="preserve">गोव्रे च्याउ उत्पादनका लागि पूर्वाधार विकास सहयोग </t>
  </si>
  <si>
    <t xml:space="preserve">बेसार प्रशोधन केन्द्र स्थापना </t>
  </si>
  <si>
    <t xml:space="preserve">व्यावसायिक तरकारी प्रवर्द्धन कार्यक्रम </t>
  </si>
  <si>
    <t xml:space="preserve">चक्लावन्दी सुधार कार्यक्रम </t>
  </si>
  <si>
    <t xml:space="preserve">नमूना उत्पादन व्यवसायिक प्रणाली अनुशरण कार्यक्रम </t>
  </si>
  <si>
    <t>स्थानीय तहको साझेदारीमा सार्वजनीक जग्गामा पुष्प वाटिका निर्माण</t>
  </si>
  <si>
    <t>सहभागिता संख्या</t>
  </si>
  <si>
    <t>कृषक सचेतना कार्यक्रम (विषादी प्रयोग/उत्पादन प्रविधि/बजारीकरण)</t>
  </si>
  <si>
    <t>वार्षिक प्रगति तथा तथ्याङ्क पुस्तिका प्रकाशन</t>
  </si>
  <si>
    <t>कर्मचारी क्षमता विकास तालिम</t>
  </si>
  <si>
    <t>कर्मचारीलाई विषयगत तालिम (स्थानीय तह तथा प्रदेश)</t>
  </si>
  <si>
    <t>अधिकृतस्तर कर्मचारी क्षमता वृद्धि तालिम (स्थानीय तथा प्रदेश)</t>
  </si>
  <si>
    <t>आधारभूत सेवाकालीन तालिम(अधिकृतस्तर छैठौ)</t>
  </si>
  <si>
    <t>अधिकृतस्तर Advanced Bee Keeping on Farm तालिम</t>
  </si>
  <si>
    <t>व्यावसायिक लसुन/प्याज उत्पादन तालिम (कृषकस्तर)</t>
  </si>
  <si>
    <t>सिताके च्याउ उत्पादन प्रविधि तालिम(कृषकस्तर)</t>
  </si>
  <si>
    <t>मकैको हाइव्रिड वीउ उत्पादन तालिम(कृषकस्तर)</t>
  </si>
  <si>
    <t>वीउ आलु उत्पादन तथा बजारीकरण तालिम(कृषकस्तर)</t>
  </si>
  <si>
    <t>तालिम पाठ्यक्रम तयारी प्रकाशन र वितरण</t>
  </si>
  <si>
    <t>मेला, दिवस, सप्ताह, महोत्सव संचालन तथा सहभागी</t>
  </si>
  <si>
    <t>सीप विकासका लागि कार्यालय परिसरमा कृषि प्रविधि प्रदर्शन</t>
  </si>
  <si>
    <t>पुस्तकालय तथा ज्ञान कक्ष व्यवस्थापन</t>
  </si>
  <si>
    <t>Pest Monitoring Unit स्थापना तथा Alert सेवा</t>
  </si>
  <si>
    <t>कार्यक्रम सार्वजनिकिकरण</t>
  </si>
  <si>
    <t>कृषि प्रबिधिहरुलाई प्लान्ट क्लिनिक मोड्युल १ र २ तालिम संचालन</t>
  </si>
  <si>
    <t>प्रादेशिक बाली संरक्षण गोष्ठी</t>
  </si>
  <si>
    <t>घुम्ती बाली उपचार शिविर सन्चालन</t>
  </si>
  <si>
    <t>पकेट क्षेत्रहरुमा वाली विशेष शत्रुजीव व्यवस्थापन तालिम</t>
  </si>
  <si>
    <t>ट्राइकोग्राम्मा उत्पादन र वितरण</t>
  </si>
  <si>
    <t>प्रयोगशाला निदान सेवा ल्याब रसायन तथा ग्लासवेयर खरिद</t>
  </si>
  <si>
    <t>आकस्मिक बाली संरक्षण सेवा</t>
  </si>
  <si>
    <t>जैवीक विषादी ट्राइकोडर्मा उत्पादन</t>
  </si>
  <si>
    <t>Distillation पद्धतिद्धारा बानस्पतिक विषादी उत्पादन</t>
  </si>
  <si>
    <t>सुन्तलाजात फलफुलको नमुना बंगैचा सुदृदीकारण</t>
  </si>
  <si>
    <t>NPV उत्पादन तथा वितरण</t>
  </si>
  <si>
    <t>प्रादेशिक पेष्ट म्याप तयारी, प्रकाशन तथा वितरण</t>
  </si>
  <si>
    <t>वाली संरक्षण प्रविधि सम्बन्धी प्रसार सामाग्री प्रकाशन तथा वितरण</t>
  </si>
  <si>
    <t>कृषि प्राविधिक, आइपिएम सहजकर्ता र उत्कृष्ट ओ जे टी लाई ट्राइकोडर्मा र एन पि भि उत्पादन तथा परिक्षण विषयक तालिम</t>
  </si>
  <si>
    <t>निरक्षण सहयोगी पुस्तिका तयारी तथा प्रकाशन</t>
  </si>
  <si>
    <t>बिउ विजन प्रोफाईल प्रकाशन</t>
  </si>
  <si>
    <t>वीउ विजन गुणस्तर नियन्त्रण सम्वन्धि 1 दिने स्थलगत घुम्ति कृषक तालिम</t>
  </si>
  <si>
    <t>वीउविजन उत्पादन, प्रमाणीकरण तथा विक्री वितरण सम्बन्धी तालिम</t>
  </si>
  <si>
    <t>बीउ ब्यवसायी संस्थाहरुको संस्थागत क्षमता अभिबृद्धी</t>
  </si>
  <si>
    <t>वीउ नमूना परिक्षण</t>
  </si>
  <si>
    <t>रेफ्रि नमूना परिक्षण</t>
  </si>
  <si>
    <t>वीउ प्रमाणीकरणको लागी नमूना लिने</t>
  </si>
  <si>
    <t>विभिन्न प्रयोगशालावाट वीउ नमूना संकलन तथा सो नमूनाको क्रस चेक परिक्षण (गुणस्तर परिक्षण )</t>
  </si>
  <si>
    <t>गुणस्तरयूक्त हाईव्रिड तथा उन्नत वीउको प्रयोग सम्वन्धि विभिन्न संचार माध्यमवाट प्रचार प्रसार (एफ एम रेडियो पम्मलेट)</t>
  </si>
  <si>
    <t>प्रयोगशालाको वरिपरि बगैँचाको निर्माण तथा व्यवस्थापन</t>
  </si>
  <si>
    <t>वीउ भण्डारण निरिक्षण</t>
  </si>
  <si>
    <t>सिड म्युजियम स्थापना तथा संञ्चालन</t>
  </si>
  <si>
    <t>प्राथमिक स्वास्थ उपचारको लागी सामाग्री खरिद</t>
  </si>
  <si>
    <t>प्रयोगशालाका उपकरणहरुको क्यालिब्रेसन</t>
  </si>
  <si>
    <t>आन्तरिक/प्राविधिक/गुणस्तर सम्वन्धि लेखा परिक्षण</t>
  </si>
  <si>
    <t>प्रयोगशालाका लागी आवश्यक सामाग्रीहरु नमुना संकलन/गार्ड स्याम्पलको लागी कपडाको थैला/गाउन/पि.पि.ई लगायत अन्य सेफ्टी मेजरका उपकरण तथा सामाग्रीहरु</t>
  </si>
  <si>
    <t>बीउविजन परिक्षण प्रयोगशालाका लागि आवश्यक उपकरण तथा रसायन खरीद</t>
  </si>
  <si>
    <t>संयूक्त बाली, भण्डार तथा बीउ बिक्री कक्ष अनुगमन तथा नियमन</t>
  </si>
  <si>
    <t>बीउ बजार/एग्रोभेट/बीउ व्यवसायीहरुको अनुगमन निरीक्षण</t>
  </si>
  <si>
    <t>प्रदेशस्तरमा वीउ व्यवसायहरुलाई वीउ विजन गुणस्तर नियन्त्रण सम्वन्धि ३ दिने तालिम</t>
  </si>
  <si>
    <t>प्रयोशालाको आन्तरिक अडिट गर्ने तथा उपकरणको क्यालिब्रेसन गर्ने</t>
  </si>
  <si>
    <t>अन्तरजिल्ला कृषक भ्रमण</t>
  </si>
  <si>
    <t>प्रयोगशाला तथा जिल्लाका मिनिल्याबमा कार्यरत् जनशक्तिलाई माटो परीक्षण मेशिन सञ्चालन विषयक तालीमा</t>
  </si>
  <si>
    <t>स्थानीय स्तरका कृषि प्राविधिकहरुलाई किटबक्स विधिबाट माटो परीक्षण विषयक तालिम</t>
  </si>
  <si>
    <t>प्राविधिकहरूलाई जिपिएस विधिबाट नमुना संकलन सम्बन्धी अभिमूखिकरण</t>
  </si>
  <si>
    <t>माटो परीक्षण शिविर तथा कृषकलाई प्रतिवेदन अभिमुखिकरण</t>
  </si>
  <si>
    <t>ग्लासवेयर तथा केमिकल खरिद</t>
  </si>
  <si>
    <t>विश्ब माटो दिवस</t>
  </si>
  <si>
    <t>राइजोवियम र PSB को प्रभावकारीता अध्ययन, परीक्षण प्रदर्शन</t>
  </si>
  <si>
    <t>जिल्लास्थित vermicompost नमुना संकलन तथा परीक्षण</t>
  </si>
  <si>
    <t>अन्तर प्रादेशिक ल्याबमा नमुना परीक्षणको क्रस जांच</t>
  </si>
  <si>
    <t>एफ एम रेडियोबाट माटो ब्यवस्थापन सम्बन्धी जानकारीमूलक सन्देश प्रबाह</t>
  </si>
  <si>
    <t>माटो परीक्षण प्रतिवेदन कार्यान्वयन सम्बन्धी अध्ययन र प्रतिवेदन तयार</t>
  </si>
  <si>
    <t>डिजिटल स्वायल म्याप व्यवस्थापन</t>
  </si>
  <si>
    <t>DSM कार्यक्रमको अनुगमन तथा मुल्याङन</t>
  </si>
  <si>
    <t>Soil Health Card छपाई तथा वितरण</t>
  </si>
  <si>
    <t>माटो नमुना संकलन र परिक्षण कार्यक्रम</t>
  </si>
  <si>
    <t>DSM update को लागी माटो नमुना संकलन/ परिक्षण तथा GPS प्रयोग सम्बन्धी प्राविधिक तालिम</t>
  </si>
  <si>
    <t>प्रदेश समितिको बैठक</t>
  </si>
  <si>
    <t>DSM माटो विश्लेषणको तथ्याङ्क व्यवस्थापन, प्रतिवेदन तयारी र प्रकाशन</t>
  </si>
  <si>
    <t xml:space="preserve"> कृषि विभाग (संघ शसर्त अनुदान)</t>
  </si>
  <si>
    <t>व्यावसायिक कागती तथा सुन्तलाजात फलफूल विकास अनफार्म तालिम (कृषकस्तर)</t>
  </si>
  <si>
    <t>पुष्पखेती तालिम (कृषकस्तर)</t>
  </si>
  <si>
    <t>तरकारी वीउ उत्पादन तथा बजारीकरण तालिम (कृषकस्तर)</t>
  </si>
  <si>
    <t>मौरीपालन तालिम (कृषकस्तर)</t>
  </si>
  <si>
    <t>संचार माध्यमबाट प्रचार प्रसार</t>
  </si>
  <si>
    <t>अनुगमन तथा नियमन</t>
  </si>
  <si>
    <t xml:space="preserve">कृषि उत्पादन सामाग्री (मल, वीउ र विषादी) नियमन, प्रतिवेदन तयारी तथा अनुगमन </t>
  </si>
  <si>
    <t>प्रर्द्धशन कार्यक्रम</t>
  </si>
  <si>
    <t>सामाग्री तथा रसायन खरिद</t>
  </si>
  <si>
    <t>सहभागी संख्या</t>
  </si>
  <si>
    <t>लैंगिक सहभागिता (प्रथम त्रैमासिक)- ज्ञान केन्द्र तथा एकिकृत कृषि तथा पशुपन्छी विकास कार्यालयहरुको लागि</t>
  </si>
  <si>
    <t>लैंगिक सहभागिता (प्रथम त्रैमासिक) तालिम केन्द्र, प्रयोगशालाहरुको लागि</t>
  </si>
  <si>
    <t>भौतिक प्रगति (प्रथम त्रैमासिक) तालिम केन्द्र, प्रयोगशालाहरुको लागि</t>
  </si>
  <si>
    <t>दोस्रो त्रैमासिक</t>
  </si>
  <si>
    <t>तेस्रो त्रैमासिक</t>
  </si>
  <si>
    <t>चौथो त्रैमासिक</t>
  </si>
  <si>
    <t>सिचाई सहितको कृषि विकास कार्यक्रम</t>
  </si>
  <si>
    <t>बाली बस्तु सघन व्यवसायिक उत्पादन क्षेत्र विकास कार्यक्रम</t>
  </si>
  <si>
    <t>ब्लक विकास कार्यक्रम (बर्षे आलु)</t>
  </si>
  <si>
    <t>नायव पशु सेवा प्राविधिक</t>
  </si>
  <si>
    <t>समुहकृत नहुने</t>
  </si>
  <si>
    <t xml:space="preserve"> कार्यालय प्रमुख समुहकृत नहुने</t>
  </si>
  <si>
    <t>एकिकृत कृषि तथा पशुपन्छी विकास कार्यालय, रुकुम पुर्व</t>
  </si>
  <si>
    <t>रुकुम पुर्व</t>
  </si>
  <si>
    <t>जिल्ला/ कार्यालयको नाम : एकिकृत कृषि तथा पशुपन्छी विकास कार्यालय, रुकुम पुर्व।</t>
  </si>
  <si>
    <t>2077/78</t>
  </si>
  <si>
    <t>078/79</t>
  </si>
  <si>
    <t>079/80</t>
  </si>
  <si>
    <t>रिपोर्ट प्राप्ट नभएको</t>
  </si>
  <si>
    <t>आ.ब.2077/078 को वेरुजु फिल्ड रिपोर्ट तयार गरि संपरिक्षको लागी अनलाईन मार्फत पठाएको तर मलेपको कार्यालयले फ्लोप नगरेको।</t>
  </si>
  <si>
    <t>कार्यालय : एकिकृत कृषि तथा पशुपन्छी विकास कार्यालय, रुकुम पुर्व।</t>
  </si>
  <si>
    <t>कर्मचारीको अभाव (लेखा)</t>
  </si>
  <si>
    <t>लेखापालको सरुवा भएको</t>
  </si>
  <si>
    <t>कोलेनिका रुकुम पूर्वलाई पत्र पठाएको र हाल तहाँ कार्यालयबाट कामकाज गर्ने गरेको।</t>
  </si>
  <si>
    <t>दरबन्दी खालि गरेर सरुवा नगर्नु पर्ने यदी गर्नै परे अर्को कर्मचारीको व्यवस्था गरिनु पर्ने।</t>
  </si>
  <si>
    <t>भौगोलिक विकटता</t>
  </si>
  <si>
    <t>सवै ठाउँहरुमा यातायातको सुविधा नपुगेको ।</t>
  </si>
  <si>
    <t>प्रमथ त्रैमासिक कार्यक्रम संचालनमा दिलो भएको।</t>
  </si>
  <si>
    <t>कार्यविधि समयमा उपलब्ध नभएको</t>
  </si>
  <si>
    <t xml:space="preserve">केही कार्याक्रम पुरानो कार्यविधि लाई आधार मानेर काम गरेको </t>
  </si>
  <si>
    <t>आर्थिक बर्षको कार्यक्रम संगसंगै कार्यविधिको व्यवस्था गर्नु पर्ने।</t>
  </si>
  <si>
    <t>सुचनाको समय अझै बाकी भएको</t>
  </si>
  <si>
    <t>जिल्लाको नाम : एकिकृत कृषि तथा पशुपन्छी विकास कार्यालय</t>
  </si>
  <si>
    <t>जिल्लाको नाम : एकिकृत कृषि तथा पशुपन्छी विकास कार्यालय, रुकुम पुर्व।</t>
  </si>
  <si>
    <t>एकिकृत कृषि तथा पशुपन्छी विकास कार्यालय, रुकुम पुर्व।</t>
  </si>
  <si>
    <t>नाम: सम्जी घर्ति</t>
  </si>
  <si>
    <t>दर्जा: अधिकृत छैठौ</t>
  </si>
  <si>
    <t>नाम: पिताम्बर बस्तेत</t>
  </si>
  <si>
    <t>दर्जा: कार्यालय प्रमुख</t>
  </si>
  <si>
    <t>नाम: थल बहादुर बस्नेत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</si>
</sst>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4000439]0"/>
    <numFmt numFmtId="166" formatCode="[$-4000439]0.0"/>
    <numFmt numFmtId="167" formatCode="[$-4000439]0.#"/>
  </numFmts>
  <fonts count="30" x14ac:knownFonts="1">
    <font>
      <sz val="11"/>
      <color theme="1"/>
      <name val="Calibri"/>
      <family val="2"/>
      <scheme val="minor"/>
    </font>
    <font>
      <sz val="9"/>
      <name val="Kalimati"/>
      <charset val="1"/>
    </font>
    <font>
      <b/>
      <sz val="9"/>
      <name val="Kalimati"/>
      <charset val="1"/>
    </font>
    <font>
      <sz val="9"/>
      <color theme="1"/>
      <name val="Kalimati"/>
      <charset val="1"/>
    </font>
    <font>
      <sz val="10"/>
      <color theme="1"/>
      <name val="Kalimati"/>
      <charset val="1"/>
    </font>
    <font>
      <sz val="10"/>
      <name val="Arial"/>
      <family val="2"/>
    </font>
    <font>
      <sz val="10"/>
      <name val="Kalimati"/>
      <charset val="1"/>
    </font>
    <font>
      <b/>
      <sz val="10"/>
      <name val="Kalimati"/>
      <charset val="1"/>
    </font>
    <font>
      <b/>
      <sz val="9"/>
      <color theme="1"/>
      <name val="Kalimati"/>
      <charset val="1"/>
    </font>
    <font>
      <b/>
      <sz val="13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sz val="8.5"/>
      <name val="Kalimati"/>
      <charset val="1"/>
    </font>
    <font>
      <sz val="8"/>
      <name val="FONTASY_HIMALI_TT"/>
      <family val="5"/>
    </font>
    <font>
      <b/>
      <sz val="12"/>
      <name val="Kalimati"/>
      <charset val="1"/>
    </font>
    <font>
      <b/>
      <sz val="8.5"/>
      <name val="Kalimati"/>
      <charset val="1"/>
    </font>
    <font>
      <b/>
      <sz val="9.5"/>
      <name val="Kalimati"/>
      <charset val="1"/>
    </font>
    <font>
      <sz val="9.5"/>
      <name val="Kalimati"/>
      <charset val="1"/>
    </font>
    <font>
      <sz val="9.5"/>
      <color rgb="FF000000"/>
      <name val="Kalimati"/>
      <charset val="1"/>
    </font>
    <font>
      <sz val="10"/>
      <color rgb="FF000000"/>
      <name val="Kalimati"/>
      <charset val="1"/>
    </font>
    <font>
      <b/>
      <sz val="9.5"/>
      <color theme="1"/>
      <name val="Kalimati"/>
      <charset val="1"/>
    </font>
    <font>
      <sz val="9.5"/>
      <color theme="1"/>
      <name val="Kalimati"/>
      <charset val="1"/>
    </font>
    <font>
      <sz val="10"/>
      <color theme="1"/>
      <name val="Calibri"/>
      <family val="2"/>
      <scheme val="minor"/>
    </font>
    <font>
      <b/>
      <sz val="13"/>
      <color theme="1"/>
      <name val="Kalimati"/>
      <charset val="1"/>
    </font>
    <font>
      <sz val="8.5"/>
      <color theme="1"/>
      <name val="Kalimati"/>
      <charset val="1"/>
    </font>
    <font>
      <b/>
      <sz val="11"/>
      <name val="Kalimati"/>
      <charset val="1"/>
    </font>
    <font>
      <sz val="11"/>
      <name val="Kalimati"/>
      <charset val="1"/>
    </font>
    <font>
      <sz val="12"/>
      <color theme="1"/>
      <name val="Kalimati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39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15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0" fillId="0" borderId="0" xfId="0" applyAlignment="1" applyProtection="1">
      <protection locked="0"/>
    </xf>
    <xf numFmtId="2" fontId="6" fillId="0" borderId="1" xfId="0" applyNumberFormat="1" applyFont="1" applyBorder="1" applyAlignment="1" applyProtection="1">
      <alignment horizontal="center" wrapText="1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textRotation="90"/>
      <protection locked="0"/>
    </xf>
    <xf numFmtId="0" fontId="20" fillId="0" borderId="1" xfId="0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 textRotation="90" wrapText="1"/>
      <protection locked="0"/>
    </xf>
    <xf numFmtId="0" fontId="10" fillId="4" borderId="1" xfId="0" applyFont="1" applyFill="1" applyBorder="1" applyProtection="1">
      <protection locked="0"/>
    </xf>
    <xf numFmtId="165" fontId="4" fillId="4" borderId="1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165" fontId="10" fillId="4" borderId="1" xfId="0" applyNumberFormat="1" applyFont="1" applyFill="1" applyBorder="1" applyAlignment="1" applyProtection="1">
      <alignment horizontal="center"/>
    </xf>
    <xf numFmtId="165" fontId="19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textRotation="90" wrapText="1"/>
      <protection locked="0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Protection="1">
      <protection locked="0"/>
    </xf>
    <xf numFmtId="165" fontId="2" fillId="4" borderId="6" xfId="0" applyNumberFormat="1" applyFont="1" applyFill="1" applyBorder="1" applyAlignment="1" applyProtection="1">
      <alignment horizontal="center" vertical="center"/>
    </xf>
    <xf numFmtId="0" fontId="18" fillId="0" borderId="6" xfId="0" applyFont="1" applyBorder="1" applyProtection="1"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12" fillId="2" borderId="0" xfId="0" applyFont="1" applyFill="1" applyProtection="1"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 readingOrder="1"/>
    </xf>
    <xf numFmtId="0" fontId="18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/>
    <xf numFmtId="0" fontId="18" fillId="0" borderId="6" xfId="0" applyFont="1" applyBorder="1" applyAlignment="1" applyProtection="1">
      <alignment horizontal="center" vertical="center" textRotation="90" wrapText="1"/>
      <protection locked="0"/>
    </xf>
    <xf numFmtId="0" fontId="21" fillId="0" borderId="15" xfId="0" applyFont="1" applyBorder="1" applyAlignment="1">
      <alignment horizontal="left" vertical="center" wrapText="1" readingOrder="1"/>
    </xf>
    <xf numFmtId="0" fontId="4" fillId="0" borderId="15" xfId="0" applyFont="1" applyBorder="1" applyAlignment="1">
      <alignment vertical="center"/>
    </xf>
    <xf numFmtId="0" fontId="19" fillId="0" borderId="6" xfId="0" applyFont="1" applyBorder="1" applyAlignment="1" applyProtection="1">
      <alignment horizontal="left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165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Protection="1"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>
      <alignment horizontal="left" wrapText="1" readingOrder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8" fillId="4" borderId="1" xfId="2" applyNumberFormat="1" applyFont="1" applyFill="1" applyBorder="1" applyAlignment="1" applyProtection="1">
      <alignment horizontal="center" vertical="center"/>
    </xf>
    <xf numFmtId="2" fontId="3" fillId="4" borderId="1" xfId="2" applyNumberFormat="1" applyFont="1" applyFill="1" applyBorder="1" applyAlignment="1" applyProtection="1">
      <alignment horizontal="center" vertical="center"/>
    </xf>
    <xf numFmtId="2" fontId="3" fillId="2" borderId="1" xfId="2" applyNumberFormat="1" applyFont="1" applyFill="1" applyBorder="1" applyAlignment="1" applyProtection="1">
      <alignment horizontal="center" vertical="center"/>
      <protection locked="0"/>
    </xf>
    <xf numFmtId="2" fontId="3" fillId="2" borderId="1" xfId="2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textRotation="90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Protection="1"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0" fontId="23" fillId="2" borderId="1" xfId="0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 vertical="center"/>
    </xf>
    <xf numFmtId="166" fontId="4" fillId="4" borderId="1" xfId="0" applyNumberFormat="1" applyFont="1" applyFill="1" applyBorder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24" fillId="0" borderId="1" xfId="0" applyFont="1" applyBorder="1"/>
    <xf numFmtId="165" fontId="4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" fontId="15" fillId="0" borderId="0" xfId="0" applyNumberFormat="1" applyFont="1" applyFill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readingOrder="1"/>
    </xf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right" vertical="center" wrapText="1"/>
    </xf>
    <xf numFmtId="1" fontId="28" fillId="0" borderId="1" xfId="0" applyNumberFormat="1" applyFont="1" applyBorder="1" applyAlignment="1">
      <alignment horizontal="right" vertical="center" wrapText="1"/>
    </xf>
    <xf numFmtId="165" fontId="28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left" vertical="center" wrapText="1"/>
    </xf>
    <xf numFmtId="167" fontId="28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Protection="1"/>
    <xf numFmtId="0" fontId="12" fillId="0" borderId="0" xfId="0" applyFont="1" applyFill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3" fillId="0" borderId="16" xfId="0" applyFont="1" applyBorder="1"/>
    <xf numFmtId="165" fontId="12" fillId="0" borderId="0" xfId="0" applyNumberFormat="1" applyFont="1" applyBorder="1"/>
    <xf numFmtId="165" fontId="12" fillId="0" borderId="0" xfId="0" applyNumberFormat="1" applyFont="1"/>
    <xf numFmtId="0" fontId="10" fillId="0" borderId="0" xfId="0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0" fillId="5" borderId="0" xfId="0" applyFill="1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14" fillId="2" borderId="1" xfId="3" applyFont="1" applyFill="1" applyBorder="1" applyAlignment="1" applyProtection="1">
      <alignment horizontal="center" vertical="center"/>
      <protection locked="0"/>
    </xf>
    <xf numFmtId="0" fontId="14" fillId="2" borderId="1" xfId="3" applyFont="1" applyFill="1" applyBorder="1" applyAlignment="1" applyProtection="1">
      <protection locked="0"/>
    </xf>
    <xf numFmtId="164" fontId="14" fillId="0" borderId="1" xfId="3" applyNumberFormat="1" applyFont="1" applyBorder="1" applyAlignment="1" applyProtection="1">
      <alignment horizontal="center" vertical="center"/>
      <protection locked="0"/>
    </xf>
    <xf numFmtId="2" fontId="14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3" applyFont="1" applyFill="1" applyBorder="1" applyAlignment="1" applyProtection="1">
      <alignment wrapText="1"/>
      <protection locked="0"/>
    </xf>
    <xf numFmtId="165" fontId="14" fillId="2" borderId="1" xfId="3" applyNumberFormat="1" applyFont="1" applyFill="1" applyBorder="1" applyAlignment="1" applyProtection="1">
      <alignment horizontal="center" vertical="center"/>
      <protection locked="0"/>
    </xf>
    <xf numFmtId="2" fontId="2" fillId="7" borderId="1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164" fontId="14" fillId="0" borderId="1" xfId="3" applyNumberFormat="1" applyFont="1" applyBorder="1" applyAlignment="1" applyProtection="1">
      <alignment horizontal="center" vertical="center"/>
    </xf>
    <xf numFmtId="164" fontId="26" fillId="0" borderId="1" xfId="0" applyNumberFormat="1" applyFont="1" applyBorder="1" applyAlignment="1" applyProtection="1">
      <alignment horizontal="center" vertical="center"/>
    </xf>
    <xf numFmtId="2" fontId="14" fillId="0" borderId="1" xfId="2" applyNumberFormat="1" applyFont="1" applyBorder="1" applyAlignment="1" applyProtection="1">
      <alignment horizontal="center" vertical="center"/>
    </xf>
    <xf numFmtId="164" fontId="14" fillId="0" borderId="1" xfId="2" applyNumberFormat="1" applyFont="1" applyBorder="1" applyAlignment="1" applyProtection="1">
      <alignment horizontal="center" vertical="center"/>
    </xf>
    <xf numFmtId="2" fontId="2" fillId="7" borderId="1" xfId="2" applyNumberFormat="1" applyFont="1" applyFill="1" applyBorder="1" applyAlignment="1" applyProtection="1">
      <alignment horizontal="center" vertical="center"/>
    </xf>
    <xf numFmtId="164" fontId="2" fillId="7" borderId="1" xfId="2" applyNumberFormat="1" applyFont="1" applyFill="1" applyBorder="1" applyAlignment="1" applyProtection="1">
      <alignment horizontal="center" vertical="center"/>
    </xf>
    <xf numFmtId="0" fontId="26" fillId="7" borderId="1" xfId="0" applyFont="1" applyFill="1" applyBorder="1" applyAlignment="1" applyProtection="1">
      <alignment horizontal="center" vertical="center" wrapText="1"/>
      <protection locked="0"/>
    </xf>
    <xf numFmtId="164" fontId="14" fillId="7" borderId="1" xfId="3" applyNumberFormat="1" applyFont="1" applyFill="1" applyBorder="1" applyAlignment="1" applyProtection="1">
      <alignment horizontal="center" vertical="center"/>
    </xf>
    <xf numFmtId="164" fontId="26" fillId="7" borderId="1" xfId="0" applyNumberFormat="1" applyFont="1" applyFill="1" applyBorder="1" applyAlignment="1" applyProtection="1">
      <alignment horizontal="center" vertical="center"/>
    </xf>
    <xf numFmtId="2" fontId="3" fillId="4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textRotation="90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17" fillId="2" borderId="1" xfId="3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/>
    <xf numFmtId="2" fontId="0" fillId="0" borderId="0" xfId="0" applyNumberFormat="1" applyFill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 applyProtection="1">
      <alignment horizontal="center" vertical="center" textRotation="90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165" fontId="8" fillId="4" borderId="3" xfId="0" applyNumberFormat="1" applyFont="1" applyFill="1" applyBorder="1" applyAlignment="1" applyProtection="1">
      <alignment horizontal="center" vertical="center"/>
      <protection locked="0"/>
    </xf>
    <xf numFmtId="165" fontId="8" fillId="4" borderId="4" xfId="0" applyNumberFormat="1" applyFont="1" applyFill="1" applyBorder="1" applyAlignment="1" applyProtection="1">
      <alignment horizontal="center" vertical="center"/>
      <protection locked="0"/>
    </xf>
    <xf numFmtId="165" fontId="8" fillId="4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horizontal="center" vertical="center"/>
      <protection locked="0"/>
    </xf>
    <xf numFmtId="165" fontId="3" fillId="0" borderId="13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165" fontId="3" fillId="0" borderId="9" xfId="0" applyNumberFormat="1" applyFont="1" applyBorder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165" fontId="26" fillId="0" borderId="2" xfId="0" applyNumberFormat="1" applyFont="1" applyBorder="1" applyAlignment="1" applyProtection="1">
      <alignment horizontal="center" vertical="center"/>
      <protection locked="0"/>
    </xf>
    <xf numFmtId="165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6" xfId="0" applyNumberFormat="1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7" borderId="2" xfId="0" applyFont="1" applyFill="1" applyBorder="1" applyAlignment="1" applyProtection="1">
      <alignment horizontal="center" vertical="center" wrapText="1"/>
      <protection locked="0"/>
    </xf>
    <xf numFmtId="0" fontId="26" fillId="7" borderId="6" xfId="0" applyFont="1" applyFill="1" applyBorder="1" applyAlignment="1" applyProtection="1">
      <alignment horizontal="center" vertical="center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left" vertical="center" wrapText="1" indent="2"/>
    </xf>
    <xf numFmtId="0" fontId="4" fillId="0" borderId="8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 indent="2"/>
      <protection locked="0"/>
    </xf>
    <xf numFmtId="0" fontId="6" fillId="0" borderId="8" xfId="0" applyFont="1" applyFill="1" applyBorder="1" applyAlignment="1" applyProtection="1">
      <alignment horizontal="left" vertical="center" wrapText="1" indent="2"/>
      <protection locked="0"/>
    </xf>
    <xf numFmtId="0" fontId="6" fillId="0" borderId="19" xfId="0" applyFont="1" applyFill="1" applyBorder="1" applyAlignment="1" applyProtection="1">
      <alignment horizontal="left" vertical="center" wrapText="1" indent="2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 applyProtection="1">
      <alignment horizontal="left" vertical="center"/>
      <protection locked="0"/>
    </xf>
    <xf numFmtId="0" fontId="16" fillId="4" borderId="4" xfId="0" applyFont="1" applyFill="1" applyBorder="1" applyAlignment="1" applyProtection="1">
      <alignment horizontal="left" vertical="center"/>
      <protection locked="0"/>
    </xf>
    <xf numFmtId="0" fontId="16" fillId="4" borderId="5" xfId="0" applyFont="1" applyFill="1" applyBorder="1" applyAlignment="1" applyProtection="1">
      <alignment horizontal="left" vertical="center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indent="2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 indent="2"/>
    </xf>
    <xf numFmtId="0" fontId="4" fillId="0" borderId="19" xfId="0" applyFont="1" applyBorder="1" applyAlignment="1">
      <alignment horizontal="left" vertical="center" wrapText="1" indent="2"/>
    </xf>
    <xf numFmtId="0" fontId="6" fillId="0" borderId="6" xfId="0" applyFont="1" applyFill="1" applyBorder="1" applyAlignment="1" applyProtection="1">
      <alignment horizontal="left" vertical="center" wrapText="1" indent="2"/>
      <protection locked="0"/>
    </xf>
    <xf numFmtId="0" fontId="6" fillId="0" borderId="18" xfId="0" applyFont="1" applyFill="1" applyBorder="1" applyAlignment="1" applyProtection="1">
      <alignment horizontal="left" vertical="center" wrapText="1" indent="2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 indent="2"/>
      <protection locked="0"/>
    </xf>
    <xf numFmtId="0" fontId="4" fillId="2" borderId="8" xfId="0" applyFont="1" applyFill="1" applyBorder="1" applyAlignment="1" applyProtection="1">
      <alignment horizontal="left" vertical="center" wrapText="1" indent="2"/>
      <protection locked="0"/>
    </xf>
    <xf numFmtId="0" fontId="4" fillId="2" borderId="6" xfId="0" applyFont="1" applyFill="1" applyBorder="1" applyAlignment="1" applyProtection="1">
      <alignment horizontal="left" vertical="center" wrapText="1" indent="2"/>
      <protection locked="0"/>
    </xf>
    <xf numFmtId="0" fontId="4" fillId="0" borderId="1" xfId="0" applyFont="1" applyBorder="1" applyAlignment="1">
      <alignment horizontal="left" vertical="center" wrapText="1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5" fontId="10" fillId="4" borderId="10" xfId="0" applyNumberFormat="1" applyFont="1" applyFill="1" applyBorder="1" applyAlignment="1" applyProtection="1">
      <alignment horizontal="center" vertical="center"/>
      <protection locked="0"/>
    </xf>
    <xf numFmtId="165" fontId="10" fillId="4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left" vertical="center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 textRotation="90" wrapText="1"/>
      <protection locked="0"/>
    </xf>
    <xf numFmtId="0" fontId="22" fillId="2" borderId="6" xfId="0" applyFont="1" applyFill="1" applyBorder="1" applyAlignment="1" applyProtection="1">
      <alignment horizontal="center" vertical="center" textRotation="90" wrapText="1"/>
      <protection locked="0"/>
    </xf>
    <xf numFmtId="0" fontId="22" fillId="2" borderId="3" xfId="0" applyFont="1" applyFill="1" applyBorder="1" applyAlignment="1" applyProtection="1">
      <alignment horizontal="left" vertical="center"/>
      <protection locked="0"/>
    </xf>
    <xf numFmtId="0" fontId="22" fillId="2" borderId="4" xfId="0" applyFont="1" applyFill="1" applyBorder="1" applyAlignment="1" applyProtection="1">
      <alignment horizontal="left" vertical="center"/>
      <protection locked="0"/>
    </xf>
    <xf numFmtId="0" fontId="22" fillId="2" borderId="5" xfId="0" applyFont="1" applyFill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 vertical="center"/>
      <protection locked="0"/>
    </xf>
    <xf numFmtId="0" fontId="18" fillId="4" borderId="9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1" fillId="4" borderId="0" xfId="0" applyFont="1" applyFill="1" applyAlignment="1">
      <alignment horizontal="center" vertical="center"/>
    </xf>
    <xf numFmtId="0" fontId="13" fillId="4" borderId="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4">
    <cellStyle name="Normal" xfId="0" builtinId="0"/>
    <cellStyle name="Normal 10" xfId="1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822960</xdr:colOff>
      <xdr:row>1</xdr:row>
      <xdr:rowOff>142875</xdr:rowOff>
    </xdr:from>
    <xdr:to>
      <xdr:col>10</xdr:col>
      <xdr:colOff>1199486</xdr:colOff>
      <xdr:row>2</xdr:row>
      <xdr:rowOff>110103</xdr:rowOff>
    </xdr:to>
    <xdr:sp macro="" textlink="">
      <xdr:nvSpPr>
        <xdr:cNvPr id="2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923020" y="417195"/>
          <a:ext cx="2030066" cy="2224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म.ले.प.फारम नं:८०३</a:t>
          </a:r>
        </a:p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साबिकको फारम नं:२०५</a:t>
          </a:r>
          <a:endParaRPr lang="en-US" sz="11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19"/>
  <sheetViews>
    <sheetView tabSelected="1" workbookViewId="0">
      <pane ySplit="3" topLeftCell="A4" activePane="bottomLeft" state="frozen"/>
      <selection activeCell="G17" sqref="G17"/>
      <selection pane="bottomLeft" activeCell="D19" sqref="D19"/>
    </sheetView>
  </sheetViews>
  <sheetFormatPr defaultColWidth="8.88671875" defaultRowHeight="14.4" x14ac:dyDescent="0.3"/>
  <cols>
    <col min="1" max="1" width="4.33203125" style="2" bestFit="1" customWidth="1"/>
    <col min="2" max="2" width="16.6640625" style="4" bestFit="1" customWidth="1"/>
    <col min="3" max="3" width="12" style="2" bestFit="1" customWidth="1"/>
    <col min="4" max="4" width="40.5546875" style="2" customWidth="1"/>
    <col min="5" max="5" width="11" style="2" customWidth="1"/>
    <col min="6" max="6" width="11" style="2" bestFit="1" customWidth="1"/>
    <col min="7" max="7" width="11.109375" style="2" customWidth="1"/>
    <col min="8" max="8" width="11.6640625" style="2" customWidth="1"/>
    <col min="9" max="10" width="10.44140625" style="2" bestFit="1" customWidth="1"/>
    <col min="11" max="11" width="5.6640625" style="2" bestFit="1" customWidth="1"/>
    <col min="12" max="16384" width="8.88671875" style="2"/>
  </cols>
  <sheetData>
    <row r="1" spans="1:11" ht="35.4" customHeight="1" x14ac:dyDescent="0.3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35.4" customHeight="1" x14ac:dyDescent="0.3">
      <c r="A2" s="224" t="s">
        <v>2</v>
      </c>
      <c r="B2" s="224" t="s">
        <v>191</v>
      </c>
      <c r="C2" s="222" t="s">
        <v>17</v>
      </c>
      <c r="D2" s="224" t="s">
        <v>18</v>
      </c>
      <c r="E2" s="220" t="s">
        <v>124</v>
      </c>
      <c r="F2" s="220"/>
      <c r="G2" s="220" t="s">
        <v>153</v>
      </c>
      <c r="H2" s="220"/>
      <c r="I2" s="220" t="s">
        <v>208</v>
      </c>
      <c r="J2" s="220"/>
      <c r="K2" s="221" t="s">
        <v>0</v>
      </c>
    </row>
    <row r="3" spans="1:11" ht="93" x14ac:dyDescent="0.3">
      <c r="A3" s="225"/>
      <c r="B3" s="225"/>
      <c r="C3" s="223"/>
      <c r="D3" s="225"/>
      <c r="E3" s="61" t="s">
        <v>125</v>
      </c>
      <c r="F3" s="61" t="s">
        <v>205</v>
      </c>
      <c r="G3" s="61" t="s">
        <v>206</v>
      </c>
      <c r="H3" s="61" t="s">
        <v>207</v>
      </c>
      <c r="I3" s="61" t="s">
        <v>209</v>
      </c>
      <c r="J3" s="61" t="s">
        <v>154</v>
      </c>
      <c r="K3" s="221"/>
    </row>
    <row r="4" spans="1:11" ht="17.399999999999999" customHeight="1" x14ac:dyDescent="0.6">
      <c r="A4" s="226">
        <v>1</v>
      </c>
      <c r="B4" s="229" t="s">
        <v>425</v>
      </c>
      <c r="C4" s="134">
        <v>31202016</v>
      </c>
      <c r="D4" s="135" t="s">
        <v>148</v>
      </c>
      <c r="E4" s="65">
        <v>14416</v>
      </c>
      <c r="F4" s="65">
        <v>3816</v>
      </c>
      <c r="G4" s="65">
        <v>2633.1208000000001</v>
      </c>
      <c r="H4" s="66">
        <f>G4</f>
        <v>2633.1208000000001</v>
      </c>
      <c r="I4" s="66">
        <f>IFERROR(G4*100/F4,"")</f>
        <v>69.002117400419294</v>
      </c>
      <c r="J4" s="66">
        <f>IFERROR(H4*100/E4,"")</f>
        <v>18.265266370699223</v>
      </c>
      <c r="K4" s="3"/>
    </row>
    <row r="5" spans="1:11" ht="18.600000000000001" x14ac:dyDescent="0.6">
      <c r="A5" s="227"/>
      <c r="B5" s="230"/>
      <c r="C5" s="134">
        <v>31200012</v>
      </c>
      <c r="D5" s="138" t="s">
        <v>115</v>
      </c>
      <c r="E5" s="65">
        <v>31077</v>
      </c>
      <c r="F5" s="65">
        <v>1062</v>
      </c>
      <c r="G5" s="65">
        <v>399.85</v>
      </c>
      <c r="H5" s="66">
        <f t="shared" ref="H5:H13" si="0">G5</f>
        <v>399.85</v>
      </c>
      <c r="I5" s="66">
        <f t="shared" ref="I5:I14" si="1">IFERROR(G5*100/F5,"")</f>
        <v>37.650659133709979</v>
      </c>
      <c r="J5" s="66">
        <f t="shared" ref="J5:J14" si="2">IFERROR(H5*100/E5,"")</f>
        <v>1.2866428548444186</v>
      </c>
      <c r="K5" s="3"/>
    </row>
    <row r="6" spans="1:11" ht="18.600000000000001" x14ac:dyDescent="0.6">
      <c r="A6" s="227"/>
      <c r="B6" s="230"/>
      <c r="C6" s="134">
        <v>31200013</v>
      </c>
      <c r="D6" s="138" t="s">
        <v>116</v>
      </c>
      <c r="E6" s="65">
        <v>0</v>
      </c>
      <c r="F6" s="65">
        <v>0</v>
      </c>
      <c r="G6" s="65">
        <v>0</v>
      </c>
      <c r="H6" s="66">
        <f t="shared" si="0"/>
        <v>0</v>
      </c>
      <c r="I6" s="66" t="str">
        <f t="shared" si="1"/>
        <v/>
      </c>
      <c r="J6" s="66" t="str">
        <f t="shared" si="2"/>
        <v/>
      </c>
      <c r="K6" s="3"/>
    </row>
    <row r="7" spans="1:11" ht="33.6" x14ac:dyDescent="0.6">
      <c r="A7" s="227"/>
      <c r="B7" s="230"/>
      <c r="C7" s="134">
        <v>31200018</v>
      </c>
      <c r="D7" s="138" t="s">
        <v>126</v>
      </c>
      <c r="E7" s="65">
        <v>6671</v>
      </c>
      <c r="F7" s="65">
        <v>1120</v>
      </c>
      <c r="G7" s="65">
        <v>565.495</v>
      </c>
      <c r="H7" s="66">
        <f t="shared" si="0"/>
        <v>565.495</v>
      </c>
      <c r="I7" s="66">
        <f t="shared" si="1"/>
        <v>50.490625000000001</v>
      </c>
      <c r="J7" s="66">
        <f t="shared" si="2"/>
        <v>8.4769150052465889</v>
      </c>
      <c r="K7" s="3"/>
    </row>
    <row r="8" spans="1:11" ht="18.600000000000001" x14ac:dyDescent="0.6">
      <c r="A8" s="227"/>
      <c r="B8" s="230"/>
      <c r="C8" s="134">
        <v>31200014</v>
      </c>
      <c r="D8" s="138" t="s">
        <v>195</v>
      </c>
      <c r="E8" s="65">
        <v>0</v>
      </c>
      <c r="F8" s="65">
        <v>0</v>
      </c>
      <c r="G8" s="65">
        <v>0</v>
      </c>
      <c r="H8" s="66">
        <f t="shared" si="0"/>
        <v>0</v>
      </c>
      <c r="I8" s="66" t="str">
        <f t="shared" si="1"/>
        <v/>
      </c>
      <c r="J8" s="66" t="str">
        <f t="shared" si="2"/>
        <v/>
      </c>
      <c r="K8" s="3"/>
    </row>
    <row r="9" spans="1:11" ht="33.6" x14ac:dyDescent="0.6">
      <c r="A9" s="227"/>
      <c r="B9" s="230"/>
      <c r="C9" s="139">
        <v>31291121</v>
      </c>
      <c r="D9" s="138" t="s">
        <v>149</v>
      </c>
      <c r="E9" s="65">
        <v>1900</v>
      </c>
      <c r="F9" s="65">
        <v>570</v>
      </c>
      <c r="G9" s="65">
        <v>0</v>
      </c>
      <c r="H9" s="66">
        <f t="shared" si="0"/>
        <v>0</v>
      </c>
      <c r="I9" s="66">
        <f t="shared" si="1"/>
        <v>0</v>
      </c>
      <c r="J9" s="66">
        <f t="shared" si="2"/>
        <v>0</v>
      </c>
      <c r="K9" s="3"/>
    </row>
    <row r="10" spans="1:11" ht="18.600000000000001" x14ac:dyDescent="0.6">
      <c r="A10" s="227"/>
      <c r="B10" s="230"/>
      <c r="C10" s="139">
        <v>31200022</v>
      </c>
      <c r="D10" s="138" t="s">
        <v>25</v>
      </c>
      <c r="E10" s="65">
        <v>0</v>
      </c>
      <c r="F10" s="65">
        <v>0</v>
      </c>
      <c r="G10" s="65">
        <v>0</v>
      </c>
      <c r="H10" s="66">
        <f t="shared" si="0"/>
        <v>0</v>
      </c>
      <c r="I10" s="66" t="str">
        <f t="shared" si="1"/>
        <v/>
      </c>
      <c r="J10" s="66" t="str">
        <f t="shared" si="2"/>
        <v/>
      </c>
      <c r="K10" s="3"/>
    </row>
    <row r="11" spans="1:11" ht="18.600000000000001" x14ac:dyDescent="0.6">
      <c r="A11" s="227"/>
      <c r="B11" s="230"/>
      <c r="C11" s="139">
        <v>31291124</v>
      </c>
      <c r="D11" s="138" t="s">
        <v>26</v>
      </c>
      <c r="E11" s="65">
        <v>500</v>
      </c>
      <c r="F11" s="65">
        <v>150</v>
      </c>
      <c r="G11" s="65">
        <v>0</v>
      </c>
      <c r="H11" s="66">
        <f t="shared" si="0"/>
        <v>0</v>
      </c>
      <c r="I11" s="66">
        <f t="shared" si="1"/>
        <v>0</v>
      </c>
      <c r="J11" s="66">
        <f t="shared" si="2"/>
        <v>0</v>
      </c>
      <c r="K11" s="3"/>
    </row>
    <row r="12" spans="1:11" ht="18.600000000000001" x14ac:dyDescent="0.6">
      <c r="A12" s="227"/>
      <c r="B12" s="230"/>
      <c r="C12" s="139">
        <v>31200021</v>
      </c>
      <c r="D12" s="138" t="s">
        <v>196</v>
      </c>
      <c r="E12" s="65">
        <v>1096</v>
      </c>
      <c r="F12" s="65">
        <v>89</v>
      </c>
      <c r="G12" s="65">
        <v>29.315000000000001</v>
      </c>
      <c r="H12" s="66">
        <f t="shared" si="0"/>
        <v>29.315000000000001</v>
      </c>
      <c r="I12" s="66">
        <f t="shared" si="1"/>
        <v>32.938202247191015</v>
      </c>
      <c r="J12" s="66">
        <f t="shared" si="2"/>
        <v>2.6747262773722627</v>
      </c>
      <c r="K12" s="3"/>
    </row>
    <row r="13" spans="1:11" ht="18.600000000000001" x14ac:dyDescent="0.6">
      <c r="A13" s="228"/>
      <c r="B13" s="231"/>
      <c r="C13" s="139">
        <v>31291125</v>
      </c>
      <c r="D13" s="138" t="s">
        <v>197</v>
      </c>
      <c r="E13" s="65">
        <v>0.4</v>
      </c>
      <c r="F13" s="65">
        <v>0.12</v>
      </c>
      <c r="G13" s="65">
        <v>0</v>
      </c>
      <c r="H13" s="66">
        <f t="shared" si="0"/>
        <v>0</v>
      </c>
      <c r="I13" s="66">
        <f t="shared" si="1"/>
        <v>0</v>
      </c>
      <c r="J13" s="66">
        <f t="shared" si="2"/>
        <v>0</v>
      </c>
      <c r="K13" s="3"/>
    </row>
    <row r="14" spans="1:11" ht="18.600000000000001" x14ac:dyDescent="0.3">
      <c r="A14" s="216" t="s">
        <v>12</v>
      </c>
      <c r="B14" s="217"/>
      <c r="C14" s="217"/>
      <c r="D14" s="218"/>
      <c r="E14" s="63">
        <f>SUM(E4:E13)</f>
        <v>55660.4</v>
      </c>
      <c r="F14" s="63">
        <f t="shared" ref="F14:H14" si="3">SUM(F4:F13)</f>
        <v>6807.12</v>
      </c>
      <c r="G14" s="63">
        <f t="shared" si="3"/>
        <v>3627.7808</v>
      </c>
      <c r="H14" s="63">
        <f t="shared" si="3"/>
        <v>3627.7808</v>
      </c>
      <c r="I14" s="64">
        <f t="shared" si="1"/>
        <v>53.293915782298541</v>
      </c>
      <c r="J14" s="64">
        <f t="shared" si="2"/>
        <v>6.5177052266961795</v>
      </c>
      <c r="K14" s="151"/>
    </row>
    <row r="16" spans="1:11" s="23" customFormat="1" ht="21" x14ac:dyDescent="0.65">
      <c r="B16" s="23" t="s">
        <v>165</v>
      </c>
      <c r="I16" s="23" t="s">
        <v>166</v>
      </c>
    </row>
    <row r="17" spans="2:9" s="23" customFormat="1" ht="21" x14ac:dyDescent="0.65">
      <c r="B17" s="23" t="s">
        <v>167</v>
      </c>
      <c r="I17" s="23" t="s">
        <v>167</v>
      </c>
    </row>
    <row r="18" spans="2:9" s="23" customFormat="1" ht="21" x14ac:dyDescent="0.65">
      <c r="B18" s="116" t="s">
        <v>430</v>
      </c>
      <c r="I18" s="116" t="s">
        <v>428</v>
      </c>
    </row>
    <row r="19" spans="2:9" s="23" customFormat="1" ht="21" x14ac:dyDescent="0.65">
      <c r="B19" s="116" t="s">
        <v>427</v>
      </c>
      <c r="I19" s="116" t="s">
        <v>429</v>
      </c>
    </row>
  </sheetData>
  <sheetProtection sheet="1" objects="1" scenarios="1"/>
  <mergeCells count="12">
    <mergeCell ref="A14:D14"/>
    <mergeCell ref="A1:K1"/>
    <mergeCell ref="E2:F2"/>
    <mergeCell ref="G2:H2"/>
    <mergeCell ref="I2:J2"/>
    <mergeCell ref="K2:K3"/>
    <mergeCell ref="C2:C3"/>
    <mergeCell ref="D2:D3"/>
    <mergeCell ref="A2:A3"/>
    <mergeCell ref="B2:B3"/>
    <mergeCell ref="A4:A13"/>
    <mergeCell ref="B4:B13"/>
  </mergeCells>
  <printOptions horizontalCentered="1"/>
  <pageMargins left="0" right="0" top="0.5" bottom="0.5" header="0.3" footer="0.3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32"/>
  <sheetViews>
    <sheetView workbookViewId="0">
      <pane ySplit="2" topLeftCell="A3" activePane="bottomLeft" state="frozen"/>
      <selection activeCell="G17" sqref="G17"/>
      <selection pane="bottomLeft" activeCell="K7" sqref="K7"/>
    </sheetView>
  </sheetViews>
  <sheetFormatPr defaultColWidth="9.109375" defaultRowHeight="21" x14ac:dyDescent="0.65"/>
  <cols>
    <col min="1" max="1" width="12.109375" style="103" customWidth="1"/>
    <col min="2" max="2" width="12" style="103" customWidth="1"/>
    <col min="3" max="3" width="10.5546875" style="103" bestFit="1" customWidth="1"/>
    <col min="4" max="4" width="13.5546875" style="103" bestFit="1" customWidth="1"/>
    <col min="5" max="5" width="12.5546875" style="103" bestFit="1" customWidth="1"/>
    <col min="6" max="6" width="10.5546875" style="103" bestFit="1" customWidth="1"/>
    <col min="7" max="7" width="13.5546875" style="103" bestFit="1" customWidth="1"/>
    <col min="8" max="8" width="12.5546875" style="103" bestFit="1" customWidth="1"/>
    <col min="9" max="9" width="14.33203125" style="103" bestFit="1" customWidth="1"/>
    <col min="10" max="10" width="22.88671875" style="103" bestFit="1" customWidth="1"/>
    <col min="11" max="11" width="20.44140625" style="103" customWidth="1"/>
    <col min="12" max="12" width="12.44140625" style="103" customWidth="1"/>
    <col min="13" max="16384" width="9.109375" style="103"/>
  </cols>
  <sheetData>
    <row r="1" spans="1:13" x14ac:dyDescent="0.65">
      <c r="A1" s="338" t="s">
        <v>170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M1" s="118"/>
    </row>
    <row r="2" spans="1:13" ht="20.100000000000001" customHeight="1" x14ac:dyDescent="0.65">
      <c r="A2" s="119" t="s">
        <v>171</v>
      </c>
      <c r="B2" s="120"/>
      <c r="D2" s="120"/>
      <c r="E2" s="120" t="s">
        <v>194</v>
      </c>
      <c r="F2" s="120"/>
      <c r="G2" s="120"/>
      <c r="H2" s="120"/>
      <c r="I2" s="120" t="s">
        <v>172</v>
      </c>
      <c r="J2" s="120"/>
      <c r="M2" s="118"/>
    </row>
    <row r="3" spans="1:13" x14ac:dyDescent="0.65">
      <c r="A3" s="345" t="s">
        <v>411</v>
      </c>
      <c r="B3" s="345"/>
      <c r="C3" s="345"/>
      <c r="D3" s="345"/>
      <c r="E3" s="120"/>
      <c r="F3" s="120"/>
      <c r="G3" s="120"/>
      <c r="H3" s="120"/>
      <c r="I3" s="120"/>
      <c r="J3" s="120"/>
      <c r="K3" s="120"/>
      <c r="L3" s="118"/>
      <c r="M3" s="118"/>
    </row>
    <row r="4" spans="1:13" x14ac:dyDescent="0.65">
      <c r="A4" s="340" t="s">
        <v>173</v>
      </c>
      <c r="B4" s="342" t="s">
        <v>174</v>
      </c>
      <c r="C4" s="343"/>
      <c r="D4" s="344"/>
      <c r="E4" s="342" t="s">
        <v>175</v>
      </c>
      <c r="F4" s="343"/>
      <c r="G4" s="344"/>
      <c r="H4" s="342" t="s">
        <v>176</v>
      </c>
      <c r="I4" s="343"/>
      <c r="J4" s="344"/>
      <c r="K4" s="340" t="s">
        <v>0</v>
      </c>
    </row>
    <row r="5" spans="1:13" x14ac:dyDescent="0.65">
      <c r="A5" s="341"/>
      <c r="B5" s="121" t="s">
        <v>177</v>
      </c>
      <c r="C5" s="122" t="s">
        <v>178</v>
      </c>
      <c r="D5" s="122" t="s">
        <v>179</v>
      </c>
      <c r="E5" s="121" t="s">
        <v>177</v>
      </c>
      <c r="F5" s="122" t="s">
        <v>178</v>
      </c>
      <c r="G5" s="122" t="s">
        <v>179</v>
      </c>
      <c r="H5" s="121" t="s">
        <v>177</v>
      </c>
      <c r="I5" s="122" t="s">
        <v>178</v>
      </c>
      <c r="J5" s="122" t="s">
        <v>179</v>
      </c>
      <c r="K5" s="341"/>
    </row>
    <row r="6" spans="1:13" x14ac:dyDescent="0.65">
      <c r="A6" s="123">
        <v>1</v>
      </c>
      <c r="B6" s="123">
        <v>2</v>
      </c>
      <c r="C6" s="123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  <c r="J6" s="123">
        <v>10</v>
      </c>
      <c r="K6" s="123">
        <v>11</v>
      </c>
    </row>
    <row r="7" spans="1:13" ht="147" x14ac:dyDescent="0.65">
      <c r="A7" s="212" t="s">
        <v>406</v>
      </c>
      <c r="B7" s="210">
        <v>711.28</v>
      </c>
      <c r="C7" s="210">
        <v>16.73</v>
      </c>
      <c r="D7" s="124"/>
      <c r="E7" s="124"/>
      <c r="F7" s="124"/>
      <c r="G7" s="124"/>
      <c r="H7" s="124"/>
      <c r="I7" s="124"/>
      <c r="J7" s="124"/>
      <c r="K7" s="213" t="s">
        <v>410</v>
      </c>
    </row>
    <row r="8" spans="1:13" x14ac:dyDescent="0.65">
      <c r="A8" s="212" t="s">
        <v>407</v>
      </c>
      <c r="B8" s="210"/>
      <c r="C8" s="210">
        <v>192.99</v>
      </c>
      <c r="D8" s="124"/>
      <c r="E8" s="124"/>
      <c r="F8" s="124"/>
      <c r="G8" s="124"/>
      <c r="H8" s="124"/>
      <c r="I8" s="124"/>
      <c r="J8" s="124"/>
      <c r="K8" s="124"/>
    </row>
    <row r="9" spans="1:13" x14ac:dyDescent="0.65">
      <c r="A9" s="124" t="s">
        <v>408</v>
      </c>
      <c r="B9" s="124"/>
      <c r="C9" s="124"/>
      <c r="D9" s="124"/>
      <c r="E9" s="124"/>
      <c r="F9" s="124"/>
      <c r="G9" s="124"/>
      <c r="H9" s="124"/>
      <c r="I9" s="124"/>
      <c r="J9" s="124"/>
      <c r="K9" s="124" t="s">
        <v>409</v>
      </c>
    </row>
    <row r="10" spans="1:13" x14ac:dyDescent="0.6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3" x14ac:dyDescent="0.6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3" x14ac:dyDescent="0.6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3" x14ac:dyDescent="0.6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3" x14ac:dyDescent="0.6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3" x14ac:dyDescent="0.6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3" x14ac:dyDescent="0.65">
      <c r="A16" s="118"/>
      <c r="B16" s="118" t="s">
        <v>180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x14ac:dyDescent="0.6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x14ac:dyDescent="0.65">
      <c r="A18" s="118"/>
      <c r="B18" s="103" t="s">
        <v>165</v>
      </c>
      <c r="C18" s="118"/>
      <c r="D18" s="118"/>
      <c r="E18" s="118"/>
      <c r="F18" s="118"/>
      <c r="G18" s="118"/>
      <c r="H18" s="118"/>
      <c r="I18" s="118"/>
      <c r="J18" s="115" t="s">
        <v>166</v>
      </c>
      <c r="L18" s="118"/>
      <c r="M18" s="118"/>
    </row>
    <row r="19" spans="1:13" x14ac:dyDescent="0.65">
      <c r="A19" s="118"/>
      <c r="B19" s="103" t="s">
        <v>167</v>
      </c>
      <c r="C19" s="118"/>
      <c r="D19" s="118"/>
      <c r="E19" s="118"/>
      <c r="F19" s="118"/>
      <c r="G19" s="118"/>
      <c r="H19" s="118"/>
      <c r="I19" s="118"/>
      <c r="J19" s="23" t="s">
        <v>167</v>
      </c>
      <c r="L19" s="118"/>
      <c r="M19" s="118"/>
    </row>
    <row r="20" spans="1:13" x14ac:dyDescent="0.65">
      <c r="A20" s="118"/>
      <c r="B20" s="116" t="s">
        <v>426</v>
      </c>
      <c r="C20" s="118"/>
      <c r="D20" s="118"/>
      <c r="E20" s="118"/>
      <c r="F20" s="118"/>
      <c r="G20" s="118"/>
      <c r="H20" s="118"/>
      <c r="I20" s="118"/>
      <c r="J20" s="116" t="s">
        <v>428</v>
      </c>
      <c r="L20" s="118"/>
      <c r="M20" s="118"/>
    </row>
    <row r="21" spans="1:13" x14ac:dyDescent="0.65">
      <c r="A21" s="118"/>
      <c r="B21" s="116" t="s">
        <v>427</v>
      </c>
      <c r="C21" s="118"/>
      <c r="D21" s="118"/>
      <c r="E21" s="118"/>
      <c r="F21" s="118"/>
      <c r="G21" s="118"/>
      <c r="H21" s="118"/>
      <c r="I21" s="118"/>
      <c r="J21" s="116" t="s">
        <v>429</v>
      </c>
      <c r="L21" s="118"/>
      <c r="M21" s="118"/>
    </row>
    <row r="22" spans="1:13" ht="21.6" thickBot="1" x14ac:dyDescent="0.7">
      <c r="A22" s="125" t="s">
        <v>181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3" ht="47.1" customHeight="1" thickTop="1" x14ac:dyDescent="0.65">
      <c r="A23" s="339" t="s">
        <v>182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118"/>
      <c r="M23" s="118"/>
    </row>
    <row r="25" spans="1:13" ht="21.6" thickBot="1" x14ac:dyDescent="0.7">
      <c r="A25" s="125" t="s">
        <v>183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3" ht="21.6" thickTop="1" x14ac:dyDescent="0.65">
      <c r="A26" s="126">
        <v>1</v>
      </c>
      <c r="B26" s="118" t="s">
        <v>184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3" x14ac:dyDescent="0.65">
      <c r="A27" s="126">
        <v>2</v>
      </c>
      <c r="B27" s="118" t="s">
        <v>185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1:13" x14ac:dyDescent="0.65">
      <c r="A28" s="126">
        <v>3</v>
      </c>
      <c r="B28" s="118" t="s">
        <v>186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3" x14ac:dyDescent="0.65">
      <c r="A29" s="127">
        <v>4</v>
      </c>
      <c r="B29" s="103" t="s">
        <v>187</v>
      </c>
    </row>
    <row r="30" spans="1:13" x14ac:dyDescent="0.65">
      <c r="A30" s="126">
        <v>5</v>
      </c>
      <c r="B30" s="103" t="s">
        <v>188</v>
      </c>
    </row>
    <row r="31" spans="1:13" x14ac:dyDescent="0.65">
      <c r="A31" s="127">
        <v>6</v>
      </c>
      <c r="B31" s="103" t="s">
        <v>189</v>
      </c>
    </row>
    <row r="32" spans="1:13" x14ac:dyDescent="0.65">
      <c r="A32" s="126">
        <v>7</v>
      </c>
      <c r="B32" s="103" t="s">
        <v>190</v>
      </c>
    </row>
  </sheetData>
  <mergeCells count="8">
    <mergeCell ref="A1:K1"/>
    <mergeCell ref="A23:K23"/>
    <mergeCell ref="A4:A5"/>
    <mergeCell ref="B4:D4"/>
    <mergeCell ref="E4:G4"/>
    <mergeCell ref="H4:J4"/>
    <mergeCell ref="K4:K5"/>
    <mergeCell ref="A3:D3"/>
  </mergeCells>
  <printOptions horizontalCentered="1"/>
  <pageMargins left="0.7" right="0.45" top="0.75" bottom="0.5" header="0.3" footer="0.3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10"/>
  <sheetViews>
    <sheetView workbookViewId="0">
      <pane ySplit="3" topLeftCell="A4" activePane="bottomLeft" state="frozen"/>
      <selection activeCell="G17" sqref="G17"/>
      <selection pane="bottomLeft" activeCell="G7" sqref="G7:H10"/>
    </sheetView>
  </sheetViews>
  <sheetFormatPr defaultColWidth="8.88671875" defaultRowHeight="14.4" x14ac:dyDescent="0.3"/>
  <cols>
    <col min="1" max="1" width="7.33203125" style="2" customWidth="1"/>
    <col min="2" max="2" width="39.109375" style="4" customWidth="1"/>
    <col min="3" max="3" width="9.5546875" style="2" bestFit="1" customWidth="1"/>
    <col min="4" max="4" width="9.33203125" style="2" bestFit="1" customWidth="1"/>
    <col min="5" max="6" width="8.109375" style="2" customWidth="1"/>
    <col min="7" max="7" width="9.33203125" style="16" bestFit="1" customWidth="1"/>
    <col min="8" max="8" width="9" style="2" bestFit="1" customWidth="1"/>
    <col min="9" max="16384" width="8.88671875" style="2"/>
  </cols>
  <sheetData>
    <row r="1" spans="1:8" ht="25.8" x14ac:dyDescent="0.3">
      <c r="A1" s="350" t="s">
        <v>24</v>
      </c>
      <c r="B1" s="350"/>
      <c r="C1" s="350"/>
      <c r="D1" s="350"/>
      <c r="E1" s="350"/>
      <c r="F1" s="350"/>
      <c r="G1" s="350"/>
    </row>
    <row r="2" spans="1:8" ht="22.5" customHeight="1" x14ac:dyDescent="0.3">
      <c r="A2" s="348" t="s">
        <v>9</v>
      </c>
      <c r="B2" s="348" t="s">
        <v>58</v>
      </c>
      <c r="C2" s="351" t="s">
        <v>13</v>
      </c>
      <c r="D2" s="352"/>
      <c r="E2" s="352"/>
      <c r="F2" s="352"/>
      <c r="G2" s="353"/>
      <c r="H2" s="348" t="s">
        <v>0</v>
      </c>
    </row>
    <row r="3" spans="1:8" ht="34.950000000000003" customHeight="1" x14ac:dyDescent="0.6">
      <c r="A3" s="349"/>
      <c r="B3" s="349"/>
      <c r="C3" s="12" t="s">
        <v>200</v>
      </c>
      <c r="D3" s="12" t="s">
        <v>394</v>
      </c>
      <c r="E3" s="12" t="s">
        <v>395</v>
      </c>
      <c r="F3" s="12" t="s">
        <v>396</v>
      </c>
      <c r="G3" s="13" t="s">
        <v>12</v>
      </c>
      <c r="H3" s="349"/>
    </row>
    <row r="4" spans="1:8" ht="39.6" x14ac:dyDescent="0.6">
      <c r="A4" s="12">
        <v>1</v>
      </c>
      <c r="B4" s="10" t="s">
        <v>403</v>
      </c>
      <c r="C4" s="14">
        <v>8.73</v>
      </c>
      <c r="D4" s="14"/>
      <c r="E4" s="14"/>
      <c r="F4" s="14"/>
      <c r="G4" s="17">
        <f>F4+E4+D4+C4</f>
        <v>8.73</v>
      </c>
      <c r="H4" s="15"/>
    </row>
    <row r="5" spans="1:8" ht="27.45" customHeight="1" x14ac:dyDescent="0.6">
      <c r="A5" s="346" t="s">
        <v>12</v>
      </c>
      <c r="B5" s="347"/>
      <c r="C5" s="40"/>
      <c r="D5" s="40"/>
      <c r="E5" s="40"/>
      <c r="F5" s="40"/>
      <c r="G5" s="40"/>
      <c r="H5" s="15"/>
    </row>
    <row r="7" spans="1:8" s="103" customFormat="1" ht="21" x14ac:dyDescent="0.65">
      <c r="B7" s="103" t="s">
        <v>165</v>
      </c>
      <c r="G7" s="115" t="s">
        <v>166</v>
      </c>
    </row>
    <row r="8" spans="1:8" s="103" customFormat="1" ht="21" x14ac:dyDescent="0.65">
      <c r="B8" s="103" t="s">
        <v>167</v>
      </c>
      <c r="G8" s="23" t="s">
        <v>167</v>
      </c>
    </row>
    <row r="9" spans="1:8" s="103" customFormat="1" ht="21" x14ac:dyDescent="0.65">
      <c r="B9" s="116" t="s">
        <v>426</v>
      </c>
      <c r="G9" s="116" t="s">
        <v>428</v>
      </c>
    </row>
    <row r="10" spans="1:8" s="103" customFormat="1" ht="21" x14ac:dyDescent="0.65">
      <c r="B10" s="116" t="s">
        <v>427</v>
      </c>
      <c r="G10" s="116" t="s">
        <v>429</v>
      </c>
    </row>
  </sheetData>
  <mergeCells count="6">
    <mergeCell ref="A5:B5"/>
    <mergeCell ref="H2:H3"/>
    <mergeCell ref="A1:G1"/>
    <mergeCell ref="A2:A3"/>
    <mergeCell ref="B2:B3"/>
    <mergeCell ref="C2:G2"/>
  </mergeCells>
  <printOptions horizontalCentered="1"/>
  <pageMargins left="0.7" right="0.45" top="0.75" bottom="0.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45"/>
  <sheetViews>
    <sheetView workbookViewId="0">
      <pane ySplit="3" topLeftCell="A4" activePane="bottomLeft" state="frozen"/>
      <selection activeCell="G17" sqref="G17"/>
      <selection pane="bottomLeft" activeCell="F42" sqref="F42:G45"/>
    </sheetView>
  </sheetViews>
  <sheetFormatPr defaultColWidth="8.6640625" defaultRowHeight="21" x14ac:dyDescent="0.65"/>
  <cols>
    <col min="1" max="1" width="4.6640625" style="68" customWidth="1"/>
    <col min="2" max="2" width="29.33203125" style="45" customWidth="1"/>
    <col min="3" max="3" width="14.5546875" style="67" customWidth="1"/>
    <col min="4" max="4" width="10.6640625" style="45" customWidth="1"/>
    <col min="5" max="5" width="13.44140625" style="69" customWidth="1"/>
    <col min="6" max="6" width="13.6640625" style="45" customWidth="1"/>
    <col min="7" max="214" width="8.6640625" style="45"/>
    <col min="215" max="215" width="4" style="45" customWidth="1"/>
    <col min="216" max="216" width="17.88671875" style="45" customWidth="1"/>
    <col min="217" max="217" width="3.109375" style="45" customWidth="1"/>
    <col min="218" max="218" width="3.5546875" style="45" customWidth="1"/>
    <col min="219" max="220" width="4.33203125" style="45" customWidth="1"/>
    <col min="221" max="221" width="4" style="45" customWidth="1"/>
    <col min="222" max="222" width="4.109375" style="45" customWidth="1"/>
    <col min="223" max="223" width="3.5546875" style="45" bestFit="1" customWidth="1"/>
    <col min="224" max="226" width="4.33203125" style="45" customWidth="1"/>
    <col min="227" max="227" width="5.44140625" style="45" customWidth="1"/>
    <col min="228" max="232" width="4.33203125" style="45" customWidth="1"/>
    <col min="233" max="233" width="4.44140625" style="45" customWidth="1"/>
    <col min="234" max="250" width="4.33203125" style="45" customWidth="1"/>
    <col min="251" max="252" width="4.88671875" style="45" bestFit="1" customWidth="1"/>
    <col min="253" max="253" width="4.33203125" style="45" customWidth="1"/>
    <col min="254" max="470" width="8.6640625" style="45"/>
    <col min="471" max="471" width="4" style="45" customWidth="1"/>
    <col min="472" max="472" width="17.88671875" style="45" customWidth="1"/>
    <col min="473" max="473" width="3.109375" style="45" customWidth="1"/>
    <col min="474" max="474" width="3.5546875" style="45" customWidth="1"/>
    <col min="475" max="476" width="4.33203125" style="45" customWidth="1"/>
    <col min="477" max="477" width="4" style="45" customWidth="1"/>
    <col min="478" max="478" width="4.109375" style="45" customWidth="1"/>
    <col min="479" max="479" width="3.5546875" style="45" bestFit="1" customWidth="1"/>
    <col min="480" max="482" width="4.33203125" style="45" customWidth="1"/>
    <col min="483" max="483" width="5.44140625" style="45" customWidth="1"/>
    <col min="484" max="488" width="4.33203125" style="45" customWidth="1"/>
    <col min="489" max="489" width="4.44140625" style="45" customWidth="1"/>
    <col min="490" max="506" width="4.33203125" style="45" customWidth="1"/>
    <col min="507" max="508" width="4.88671875" style="45" bestFit="1" customWidth="1"/>
    <col min="509" max="509" width="4.33203125" style="45" customWidth="1"/>
    <col min="510" max="726" width="8.6640625" style="45"/>
    <col min="727" max="727" width="4" style="45" customWidth="1"/>
    <col min="728" max="728" width="17.88671875" style="45" customWidth="1"/>
    <col min="729" max="729" width="3.109375" style="45" customWidth="1"/>
    <col min="730" max="730" width="3.5546875" style="45" customWidth="1"/>
    <col min="731" max="732" width="4.33203125" style="45" customWidth="1"/>
    <col min="733" max="733" width="4" style="45" customWidth="1"/>
    <col min="734" max="734" width="4.109375" style="45" customWidth="1"/>
    <col min="735" max="735" width="3.5546875" style="45" bestFit="1" customWidth="1"/>
    <col min="736" max="738" width="4.33203125" style="45" customWidth="1"/>
    <col min="739" max="739" width="5.44140625" style="45" customWidth="1"/>
    <col min="740" max="744" width="4.33203125" style="45" customWidth="1"/>
    <col min="745" max="745" width="4.44140625" style="45" customWidth="1"/>
    <col min="746" max="762" width="4.33203125" style="45" customWidth="1"/>
    <col min="763" max="764" width="4.88671875" style="45" bestFit="1" customWidth="1"/>
    <col min="765" max="765" width="4.33203125" style="45" customWidth="1"/>
    <col min="766" max="982" width="8.6640625" style="45"/>
    <col min="983" max="983" width="4" style="45" customWidth="1"/>
    <col min="984" max="984" width="17.88671875" style="45" customWidth="1"/>
    <col min="985" max="985" width="3.109375" style="45" customWidth="1"/>
    <col min="986" max="986" width="3.5546875" style="45" customWidth="1"/>
    <col min="987" max="988" width="4.33203125" style="45" customWidth="1"/>
    <col min="989" max="989" width="4" style="45" customWidth="1"/>
    <col min="990" max="990" width="4.109375" style="45" customWidth="1"/>
    <col min="991" max="991" width="3.5546875" style="45" bestFit="1" customWidth="1"/>
    <col min="992" max="994" width="4.33203125" style="45" customWidth="1"/>
    <col min="995" max="995" width="5.44140625" style="45" customWidth="1"/>
    <col min="996" max="1000" width="4.33203125" style="45" customWidth="1"/>
    <col min="1001" max="1001" width="4.44140625" style="45" customWidth="1"/>
    <col min="1002" max="1018" width="4.33203125" style="45" customWidth="1"/>
    <col min="1019" max="1020" width="4.88671875" style="45" bestFit="1" customWidth="1"/>
    <col min="1021" max="1021" width="4.33203125" style="45" customWidth="1"/>
    <col min="1022" max="1238" width="8.6640625" style="45"/>
    <col min="1239" max="1239" width="4" style="45" customWidth="1"/>
    <col min="1240" max="1240" width="17.88671875" style="45" customWidth="1"/>
    <col min="1241" max="1241" width="3.109375" style="45" customWidth="1"/>
    <col min="1242" max="1242" width="3.5546875" style="45" customWidth="1"/>
    <col min="1243" max="1244" width="4.33203125" style="45" customWidth="1"/>
    <col min="1245" max="1245" width="4" style="45" customWidth="1"/>
    <col min="1246" max="1246" width="4.109375" style="45" customWidth="1"/>
    <col min="1247" max="1247" width="3.5546875" style="45" bestFit="1" customWidth="1"/>
    <col min="1248" max="1250" width="4.33203125" style="45" customWidth="1"/>
    <col min="1251" max="1251" width="5.44140625" style="45" customWidth="1"/>
    <col min="1252" max="1256" width="4.33203125" style="45" customWidth="1"/>
    <col min="1257" max="1257" width="4.44140625" style="45" customWidth="1"/>
    <col min="1258" max="1274" width="4.33203125" style="45" customWidth="1"/>
    <col min="1275" max="1276" width="4.88671875" style="45" bestFit="1" customWidth="1"/>
    <col min="1277" max="1277" width="4.33203125" style="45" customWidth="1"/>
    <col min="1278" max="1494" width="8.6640625" style="45"/>
    <col min="1495" max="1495" width="4" style="45" customWidth="1"/>
    <col min="1496" max="1496" width="17.88671875" style="45" customWidth="1"/>
    <col min="1497" max="1497" width="3.109375" style="45" customWidth="1"/>
    <col min="1498" max="1498" width="3.5546875" style="45" customWidth="1"/>
    <col min="1499" max="1500" width="4.33203125" style="45" customWidth="1"/>
    <col min="1501" max="1501" width="4" style="45" customWidth="1"/>
    <col min="1502" max="1502" width="4.109375" style="45" customWidth="1"/>
    <col min="1503" max="1503" width="3.5546875" style="45" bestFit="1" customWidth="1"/>
    <col min="1504" max="1506" width="4.33203125" style="45" customWidth="1"/>
    <col min="1507" max="1507" width="5.44140625" style="45" customWidth="1"/>
    <col min="1508" max="1512" width="4.33203125" style="45" customWidth="1"/>
    <col min="1513" max="1513" width="4.44140625" style="45" customWidth="1"/>
    <col min="1514" max="1530" width="4.33203125" style="45" customWidth="1"/>
    <col min="1531" max="1532" width="4.88671875" style="45" bestFit="1" customWidth="1"/>
    <col min="1533" max="1533" width="4.33203125" style="45" customWidth="1"/>
    <col min="1534" max="1750" width="8.6640625" style="45"/>
    <col min="1751" max="1751" width="4" style="45" customWidth="1"/>
    <col min="1752" max="1752" width="17.88671875" style="45" customWidth="1"/>
    <col min="1753" max="1753" width="3.109375" style="45" customWidth="1"/>
    <col min="1754" max="1754" width="3.5546875" style="45" customWidth="1"/>
    <col min="1755" max="1756" width="4.33203125" style="45" customWidth="1"/>
    <col min="1757" max="1757" width="4" style="45" customWidth="1"/>
    <col min="1758" max="1758" width="4.109375" style="45" customWidth="1"/>
    <col min="1759" max="1759" width="3.5546875" style="45" bestFit="1" customWidth="1"/>
    <col min="1760" max="1762" width="4.33203125" style="45" customWidth="1"/>
    <col min="1763" max="1763" width="5.44140625" style="45" customWidth="1"/>
    <col min="1764" max="1768" width="4.33203125" style="45" customWidth="1"/>
    <col min="1769" max="1769" width="4.44140625" style="45" customWidth="1"/>
    <col min="1770" max="1786" width="4.33203125" style="45" customWidth="1"/>
    <col min="1787" max="1788" width="4.88671875" style="45" bestFit="1" customWidth="1"/>
    <col min="1789" max="1789" width="4.33203125" style="45" customWidth="1"/>
    <col min="1790" max="2006" width="8.6640625" style="45"/>
    <col min="2007" max="2007" width="4" style="45" customWidth="1"/>
    <col min="2008" max="2008" width="17.88671875" style="45" customWidth="1"/>
    <col min="2009" max="2009" width="3.109375" style="45" customWidth="1"/>
    <col min="2010" max="2010" width="3.5546875" style="45" customWidth="1"/>
    <col min="2011" max="2012" width="4.33203125" style="45" customWidth="1"/>
    <col min="2013" max="2013" width="4" style="45" customWidth="1"/>
    <col min="2014" max="2014" width="4.109375" style="45" customWidth="1"/>
    <col min="2015" max="2015" width="3.5546875" style="45" bestFit="1" customWidth="1"/>
    <col min="2016" max="2018" width="4.33203125" style="45" customWidth="1"/>
    <col min="2019" max="2019" width="5.44140625" style="45" customWidth="1"/>
    <col min="2020" max="2024" width="4.33203125" style="45" customWidth="1"/>
    <col min="2025" max="2025" width="4.44140625" style="45" customWidth="1"/>
    <col min="2026" max="2042" width="4.33203125" style="45" customWidth="1"/>
    <col min="2043" max="2044" width="4.88671875" style="45" bestFit="1" customWidth="1"/>
    <col min="2045" max="2045" width="4.33203125" style="45" customWidth="1"/>
    <col min="2046" max="2262" width="8.6640625" style="45"/>
    <col min="2263" max="2263" width="4" style="45" customWidth="1"/>
    <col min="2264" max="2264" width="17.88671875" style="45" customWidth="1"/>
    <col min="2265" max="2265" width="3.109375" style="45" customWidth="1"/>
    <col min="2266" max="2266" width="3.5546875" style="45" customWidth="1"/>
    <col min="2267" max="2268" width="4.33203125" style="45" customWidth="1"/>
    <col min="2269" max="2269" width="4" style="45" customWidth="1"/>
    <col min="2270" max="2270" width="4.109375" style="45" customWidth="1"/>
    <col min="2271" max="2271" width="3.5546875" style="45" bestFit="1" customWidth="1"/>
    <col min="2272" max="2274" width="4.33203125" style="45" customWidth="1"/>
    <col min="2275" max="2275" width="5.44140625" style="45" customWidth="1"/>
    <col min="2276" max="2280" width="4.33203125" style="45" customWidth="1"/>
    <col min="2281" max="2281" width="4.44140625" style="45" customWidth="1"/>
    <col min="2282" max="2298" width="4.33203125" style="45" customWidth="1"/>
    <col min="2299" max="2300" width="4.88671875" style="45" bestFit="1" customWidth="1"/>
    <col min="2301" max="2301" width="4.33203125" style="45" customWidth="1"/>
    <col min="2302" max="2518" width="8.6640625" style="45"/>
    <col min="2519" max="2519" width="4" style="45" customWidth="1"/>
    <col min="2520" max="2520" width="17.88671875" style="45" customWidth="1"/>
    <col min="2521" max="2521" width="3.109375" style="45" customWidth="1"/>
    <col min="2522" max="2522" width="3.5546875" style="45" customWidth="1"/>
    <col min="2523" max="2524" width="4.33203125" style="45" customWidth="1"/>
    <col min="2525" max="2525" width="4" style="45" customWidth="1"/>
    <col min="2526" max="2526" width="4.109375" style="45" customWidth="1"/>
    <col min="2527" max="2527" width="3.5546875" style="45" bestFit="1" customWidth="1"/>
    <col min="2528" max="2530" width="4.33203125" style="45" customWidth="1"/>
    <col min="2531" max="2531" width="5.44140625" style="45" customWidth="1"/>
    <col min="2532" max="2536" width="4.33203125" style="45" customWidth="1"/>
    <col min="2537" max="2537" width="4.44140625" style="45" customWidth="1"/>
    <col min="2538" max="2554" width="4.33203125" style="45" customWidth="1"/>
    <col min="2555" max="2556" width="4.88671875" style="45" bestFit="1" customWidth="1"/>
    <col min="2557" max="2557" width="4.33203125" style="45" customWidth="1"/>
    <col min="2558" max="2774" width="8.6640625" style="45"/>
    <col min="2775" max="2775" width="4" style="45" customWidth="1"/>
    <col min="2776" max="2776" width="17.88671875" style="45" customWidth="1"/>
    <col min="2777" max="2777" width="3.109375" style="45" customWidth="1"/>
    <col min="2778" max="2778" width="3.5546875" style="45" customWidth="1"/>
    <col min="2779" max="2780" width="4.33203125" style="45" customWidth="1"/>
    <col min="2781" max="2781" width="4" style="45" customWidth="1"/>
    <col min="2782" max="2782" width="4.109375" style="45" customWidth="1"/>
    <col min="2783" max="2783" width="3.5546875" style="45" bestFit="1" customWidth="1"/>
    <col min="2784" max="2786" width="4.33203125" style="45" customWidth="1"/>
    <col min="2787" max="2787" width="5.44140625" style="45" customWidth="1"/>
    <col min="2788" max="2792" width="4.33203125" style="45" customWidth="1"/>
    <col min="2793" max="2793" width="4.44140625" style="45" customWidth="1"/>
    <col min="2794" max="2810" width="4.33203125" style="45" customWidth="1"/>
    <col min="2811" max="2812" width="4.88671875" style="45" bestFit="1" customWidth="1"/>
    <col min="2813" max="2813" width="4.33203125" style="45" customWidth="1"/>
    <col min="2814" max="3030" width="8.6640625" style="45"/>
    <col min="3031" max="3031" width="4" style="45" customWidth="1"/>
    <col min="3032" max="3032" width="17.88671875" style="45" customWidth="1"/>
    <col min="3033" max="3033" width="3.109375" style="45" customWidth="1"/>
    <col min="3034" max="3034" width="3.5546875" style="45" customWidth="1"/>
    <col min="3035" max="3036" width="4.33203125" style="45" customWidth="1"/>
    <col min="3037" max="3037" width="4" style="45" customWidth="1"/>
    <col min="3038" max="3038" width="4.109375" style="45" customWidth="1"/>
    <col min="3039" max="3039" width="3.5546875" style="45" bestFit="1" customWidth="1"/>
    <col min="3040" max="3042" width="4.33203125" style="45" customWidth="1"/>
    <col min="3043" max="3043" width="5.44140625" style="45" customWidth="1"/>
    <col min="3044" max="3048" width="4.33203125" style="45" customWidth="1"/>
    <col min="3049" max="3049" width="4.44140625" style="45" customWidth="1"/>
    <col min="3050" max="3066" width="4.33203125" style="45" customWidth="1"/>
    <col min="3067" max="3068" width="4.88671875" style="45" bestFit="1" customWidth="1"/>
    <col min="3069" max="3069" width="4.33203125" style="45" customWidth="1"/>
    <col min="3070" max="3286" width="8.6640625" style="45"/>
    <col min="3287" max="3287" width="4" style="45" customWidth="1"/>
    <col min="3288" max="3288" width="17.88671875" style="45" customWidth="1"/>
    <col min="3289" max="3289" width="3.109375" style="45" customWidth="1"/>
    <col min="3290" max="3290" width="3.5546875" style="45" customWidth="1"/>
    <col min="3291" max="3292" width="4.33203125" style="45" customWidth="1"/>
    <col min="3293" max="3293" width="4" style="45" customWidth="1"/>
    <col min="3294" max="3294" width="4.109375" style="45" customWidth="1"/>
    <col min="3295" max="3295" width="3.5546875" style="45" bestFit="1" customWidth="1"/>
    <col min="3296" max="3298" width="4.33203125" style="45" customWidth="1"/>
    <col min="3299" max="3299" width="5.44140625" style="45" customWidth="1"/>
    <col min="3300" max="3304" width="4.33203125" style="45" customWidth="1"/>
    <col min="3305" max="3305" width="4.44140625" style="45" customWidth="1"/>
    <col min="3306" max="3322" width="4.33203125" style="45" customWidth="1"/>
    <col min="3323" max="3324" width="4.88671875" style="45" bestFit="1" customWidth="1"/>
    <col min="3325" max="3325" width="4.33203125" style="45" customWidth="1"/>
    <col min="3326" max="3542" width="8.6640625" style="45"/>
    <col min="3543" max="3543" width="4" style="45" customWidth="1"/>
    <col min="3544" max="3544" width="17.88671875" style="45" customWidth="1"/>
    <col min="3545" max="3545" width="3.109375" style="45" customWidth="1"/>
    <col min="3546" max="3546" width="3.5546875" style="45" customWidth="1"/>
    <col min="3547" max="3548" width="4.33203125" style="45" customWidth="1"/>
    <col min="3549" max="3549" width="4" style="45" customWidth="1"/>
    <col min="3550" max="3550" width="4.109375" style="45" customWidth="1"/>
    <col min="3551" max="3551" width="3.5546875" style="45" bestFit="1" customWidth="1"/>
    <col min="3552" max="3554" width="4.33203125" style="45" customWidth="1"/>
    <col min="3555" max="3555" width="5.44140625" style="45" customWidth="1"/>
    <col min="3556" max="3560" width="4.33203125" style="45" customWidth="1"/>
    <col min="3561" max="3561" width="4.44140625" style="45" customWidth="1"/>
    <col min="3562" max="3578" width="4.33203125" style="45" customWidth="1"/>
    <col min="3579" max="3580" width="4.88671875" style="45" bestFit="1" customWidth="1"/>
    <col min="3581" max="3581" width="4.33203125" style="45" customWidth="1"/>
    <col min="3582" max="3798" width="8.6640625" style="45"/>
    <col min="3799" max="3799" width="4" style="45" customWidth="1"/>
    <col min="3800" max="3800" width="17.88671875" style="45" customWidth="1"/>
    <col min="3801" max="3801" width="3.109375" style="45" customWidth="1"/>
    <col min="3802" max="3802" width="3.5546875" style="45" customWidth="1"/>
    <col min="3803" max="3804" width="4.33203125" style="45" customWidth="1"/>
    <col min="3805" max="3805" width="4" style="45" customWidth="1"/>
    <col min="3806" max="3806" width="4.109375" style="45" customWidth="1"/>
    <col min="3807" max="3807" width="3.5546875" style="45" bestFit="1" customWidth="1"/>
    <col min="3808" max="3810" width="4.33203125" style="45" customWidth="1"/>
    <col min="3811" max="3811" width="5.44140625" style="45" customWidth="1"/>
    <col min="3812" max="3816" width="4.33203125" style="45" customWidth="1"/>
    <col min="3817" max="3817" width="4.44140625" style="45" customWidth="1"/>
    <col min="3818" max="3834" width="4.33203125" style="45" customWidth="1"/>
    <col min="3835" max="3836" width="4.88671875" style="45" bestFit="1" customWidth="1"/>
    <col min="3837" max="3837" width="4.33203125" style="45" customWidth="1"/>
    <col min="3838" max="4054" width="8.6640625" style="45"/>
    <col min="4055" max="4055" width="4" style="45" customWidth="1"/>
    <col min="4056" max="4056" width="17.88671875" style="45" customWidth="1"/>
    <col min="4057" max="4057" width="3.109375" style="45" customWidth="1"/>
    <col min="4058" max="4058" width="3.5546875" style="45" customWidth="1"/>
    <col min="4059" max="4060" width="4.33203125" style="45" customWidth="1"/>
    <col min="4061" max="4061" width="4" style="45" customWidth="1"/>
    <col min="4062" max="4062" width="4.109375" style="45" customWidth="1"/>
    <col min="4063" max="4063" width="3.5546875" style="45" bestFit="1" customWidth="1"/>
    <col min="4064" max="4066" width="4.33203125" style="45" customWidth="1"/>
    <col min="4067" max="4067" width="5.44140625" style="45" customWidth="1"/>
    <col min="4068" max="4072" width="4.33203125" style="45" customWidth="1"/>
    <col min="4073" max="4073" width="4.44140625" style="45" customWidth="1"/>
    <col min="4074" max="4090" width="4.33203125" style="45" customWidth="1"/>
    <col min="4091" max="4092" width="4.88671875" style="45" bestFit="1" customWidth="1"/>
    <col min="4093" max="4093" width="4.33203125" style="45" customWidth="1"/>
    <col min="4094" max="4310" width="8.6640625" style="45"/>
    <col min="4311" max="4311" width="4" style="45" customWidth="1"/>
    <col min="4312" max="4312" width="17.88671875" style="45" customWidth="1"/>
    <col min="4313" max="4313" width="3.109375" style="45" customWidth="1"/>
    <col min="4314" max="4314" width="3.5546875" style="45" customWidth="1"/>
    <col min="4315" max="4316" width="4.33203125" style="45" customWidth="1"/>
    <col min="4317" max="4317" width="4" style="45" customWidth="1"/>
    <col min="4318" max="4318" width="4.109375" style="45" customWidth="1"/>
    <col min="4319" max="4319" width="3.5546875" style="45" bestFit="1" customWidth="1"/>
    <col min="4320" max="4322" width="4.33203125" style="45" customWidth="1"/>
    <col min="4323" max="4323" width="5.44140625" style="45" customWidth="1"/>
    <col min="4324" max="4328" width="4.33203125" style="45" customWidth="1"/>
    <col min="4329" max="4329" width="4.44140625" style="45" customWidth="1"/>
    <col min="4330" max="4346" width="4.33203125" style="45" customWidth="1"/>
    <col min="4347" max="4348" width="4.88671875" style="45" bestFit="1" customWidth="1"/>
    <col min="4349" max="4349" width="4.33203125" style="45" customWidth="1"/>
    <col min="4350" max="4566" width="8.6640625" style="45"/>
    <col min="4567" max="4567" width="4" style="45" customWidth="1"/>
    <col min="4568" max="4568" width="17.88671875" style="45" customWidth="1"/>
    <col min="4569" max="4569" width="3.109375" style="45" customWidth="1"/>
    <col min="4570" max="4570" width="3.5546875" style="45" customWidth="1"/>
    <col min="4571" max="4572" width="4.33203125" style="45" customWidth="1"/>
    <col min="4573" max="4573" width="4" style="45" customWidth="1"/>
    <col min="4574" max="4574" width="4.109375" style="45" customWidth="1"/>
    <col min="4575" max="4575" width="3.5546875" style="45" bestFit="1" customWidth="1"/>
    <col min="4576" max="4578" width="4.33203125" style="45" customWidth="1"/>
    <col min="4579" max="4579" width="5.44140625" style="45" customWidth="1"/>
    <col min="4580" max="4584" width="4.33203125" style="45" customWidth="1"/>
    <col min="4585" max="4585" width="4.44140625" style="45" customWidth="1"/>
    <col min="4586" max="4602" width="4.33203125" style="45" customWidth="1"/>
    <col min="4603" max="4604" width="4.88671875" style="45" bestFit="1" customWidth="1"/>
    <col min="4605" max="4605" width="4.33203125" style="45" customWidth="1"/>
    <col min="4606" max="4822" width="8.6640625" style="45"/>
    <col min="4823" max="4823" width="4" style="45" customWidth="1"/>
    <col min="4824" max="4824" width="17.88671875" style="45" customWidth="1"/>
    <col min="4825" max="4825" width="3.109375" style="45" customWidth="1"/>
    <col min="4826" max="4826" width="3.5546875" style="45" customWidth="1"/>
    <col min="4827" max="4828" width="4.33203125" style="45" customWidth="1"/>
    <col min="4829" max="4829" width="4" style="45" customWidth="1"/>
    <col min="4830" max="4830" width="4.109375" style="45" customWidth="1"/>
    <col min="4831" max="4831" width="3.5546875" style="45" bestFit="1" customWidth="1"/>
    <col min="4832" max="4834" width="4.33203125" style="45" customWidth="1"/>
    <col min="4835" max="4835" width="5.44140625" style="45" customWidth="1"/>
    <col min="4836" max="4840" width="4.33203125" style="45" customWidth="1"/>
    <col min="4841" max="4841" width="4.44140625" style="45" customWidth="1"/>
    <col min="4842" max="4858" width="4.33203125" style="45" customWidth="1"/>
    <col min="4859" max="4860" width="4.88671875" style="45" bestFit="1" customWidth="1"/>
    <col min="4861" max="4861" width="4.33203125" style="45" customWidth="1"/>
    <col min="4862" max="5078" width="8.6640625" style="45"/>
    <col min="5079" max="5079" width="4" style="45" customWidth="1"/>
    <col min="5080" max="5080" width="17.88671875" style="45" customWidth="1"/>
    <col min="5081" max="5081" width="3.109375" style="45" customWidth="1"/>
    <col min="5082" max="5082" width="3.5546875" style="45" customWidth="1"/>
    <col min="5083" max="5084" width="4.33203125" style="45" customWidth="1"/>
    <col min="5085" max="5085" width="4" style="45" customWidth="1"/>
    <col min="5086" max="5086" width="4.109375" style="45" customWidth="1"/>
    <col min="5087" max="5087" width="3.5546875" style="45" bestFit="1" customWidth="1"/>
    <col min="5088" max="5090" width="4.33203125" style="45" customWidth="1"/>
    <col min="5091" max="5091" width="5.44140625" style="45" customWidth="1"/>
    <col min="5092" max="5096" width="4.33203125" style="45" customWidth="1"/>
    <col min="5097" max="5097" width="4.44140625" style="45" customWidth="1"/>
    <col min="5098" max="5114" width="4.33203125" style="45" customWidth="1"/>
    <col min="5115" max="5116" width="4.88671875" style="45" bestFit="1" customWidth="1"/>
    <col min="5117" max="5117" width="4.33203125" style="45" customWidth="1"/>
    <col min="5118" max="5334" width="8.6640625" style="45"/>
    <col min="5335" max="5335" width="4" style="45" customWidth="1"/>
    <col min="5336" max="5336" width="17.88671875" style="45" customWidth="1"/>
    <col min="5337" max="5337" width="3.109375" style="45" customWidth="1"/>
    <col min="5338" max="5338" width="3.5546875" style="45" customWidth="1"/>
    <col min="5339" max="5340" width="4.33203125" style="45" customWidth="1"/>
    <col min="5341" max="5341" width="4" style="45" customWidth="1"/>
    <col min="5342" max="5342" width="4.109375" style="45" customWidth="1"/>
    <col min="5343" max="5343" width="3.5546875" style="45" bestFit="1" customWidth="1"/>
    <col min="5344" max="5346" width="4.33203125" style="45" customWidth="1"/>
    <col min="5347" max="5347" width="5.44140625" style="45" customWidth="1"/>
    <col min="5348" max="5352" width="4.33203125" style="45" customWidth="1"/>
    <col min="5353" max="5353" width="4.44140625" style="45" customWidth="1"/>
    <col min="5354" max="5370" width="4.33203125" style="45" customWidth="1"/>
    <col min="5371" max="5372" width="4.88671875" style="45" bestFit="1" customWidth="1"/>
    <col min="5373" max="5373" width="4.33203125" style="45" customWidth="1"/>
    <col min="5374" max="5590" width="8.6640625" style="45"/>
    <col min="5591" max="5591" width="4" style="45" customWidth="1"/>
    <col min="5592" max="5592" width="17.88671875" style="45" customWidth="1"/>
    <col min="5593" max="5593" width="3.109375" style="45" customWidth="1"/>
    <col min="5594" max="5594" width="3.5546875" style="45" customWidth="1"/>
    <col min="5595" max="5596" width="4.33203125" style="45" customWidth="1"/>
    <col min="5597" max="5597" width="4" style="45" customWidth="1"/>
    <col min="5598" max="5598" width="4.109375" style="45" customWidth="1"/>
    <col min="5599" max="5599" width="3.5546875" style="45" bestFit="1" customWidth="1"/>
    <col min="5600" max="5602" width="4.33203125" style="45" customWidth="1"/>
    <col min="5603" max="5603" width="5.44140625" style="45" customWidth="1"/>
    <col min="5604" max="5608" width="4.33203125" style="45" customWidth="1"/>
    <col min="5609" max="5609" width="4.44140625" style="45" customWidth="1"/>
    <col min="5610" max="5626" width="4.33203125" style="45" customWidth="1"/>
    <col min="5627" max="5628" width="4.88671875" style="45" bestFit="1" customWidth="1"/>
    <col min="5629" max="5629" width="4.33203125" style="45" customWidth="1"/>
    <col min="5630" max="5846" width="8.6640625" style="45"/>
    <col min="5847" max="5847" width="4" style="45" customWidth="1"/>
    <col min="5848" max="5848" width="17.88671875" style="45" customWidth="1"/>
    <col min="5849" max="5849" width="3.109375" style="45" customWidth="1"/>
    <col min="5850" max="5850" width="3.5546875" style="45" customWidth="1"/>
    <col min="5851" max="5852" width="4.33203125" style="45" customWidth="1"/>
    <col min="5853" max="5853" width="4" style="45" customWidth="1"/>
    <col min="5854" max="5854" width="4.109375" style="45" customWidth="1"/>
    <col min="5855" max="5855" width="3.5546875" style="45" bestFit="1" customWidth="1"/>
    <col min="5856" max="5858" width="4.33203125" style="45" customWidth="1"/>
    <col min="5859" max="5859" width="5.44140625" style="45" customWidth="1"/>
    <col min="5860" max="5864" width="4.33203125" style="45" customWidth="1"/>
    <col min="5865" max="5865" width="4.44140625" style="45" customWidth="1"/>
    <col min="5866" max="5882" width="4.33203125" style="45" customWidth="1"/>
    <col min="5883" max="5884" width="4.88671875" style="45" bestFit="1" customWidth="1"/>
    <col min="5885" max="5885" width="4.33203125" style="45" customWidth="1"/>
    <col min="5886" max="6102" width="8.6640625" style="45"/>
    <col min="6103" max="6103" width="4" style="45" customWidth="1"/>
    <col min="6104" max="6104" width="17.88671875" style="45" customWidth="1"/>
    <col min="6105" max="6105" width="3.109375" style="45" customWidth="1"/>
    <col min="6106" max="6106" width="3.5546875" style="45" customWidth="1"/>
    <col min="6107" max="6108" width="4.33203125" style="45" customWidth="1"/>
    <col min="6109" max="6109" width="4" style="45" customWidth="1"/>
    <col min="6110" max="6110" width="4.109375" style="45" customWidth="1"/>
    <col min="6111" max="6111" width="3.5546875" style="45" bestFit="1" customWidth="1"/>
    <col min="6112" max="6114" width="4.33203125" style="45" customWidth="1"/>
    <col min="6115" max="6115" width="5.44140625" style="45" customWidth="1"/>
    <col min="6116" max="6120" width="4.33203125" style="45" customWidth="1"/>
    <col min="6121" max="6121" width="4.44140625" style="45" customWidth="1"/>
    <col min="6122" max="6138" width="4.33203125" style="45" customWidth="1"/>
    <col min="6139" max="6140" width="4.88671875" style="45" bestFit="1" customWidth="1"/>
    <col min="6141" max="6141" width="4.33203125" style="45" customWidth="1"/>
    <col min="6142" max="6358" width="8.6640625" style="45"/>
    <col min="6359" max="6359" width="4" style="45" customWidth="1"/>
    <col min="6360" max="6360" width="17.88671875" style="45" customWidth="1"/>
    <col min="6361" max="6361" width="3.109375" style="45" customWidth="1"/>
    <col min="6362" max="6362" width="3.5546875" style="45" customWidth="1"/>
    <col min="6363" max="6364" width="4.33203125" style="45" customWidth="1"/>
    <col min="6365" max="6365" width="4" style="45" customWidth="1"/>
    <col min="6366" max="6366" width="4.109375" style="45" customWidth="1"/>
    <col min="6367" max="6367" width="3.5546875" style="45" bestFit="1" customWidth="1"/>
    <col min="6368" max="6370" width="4.33203125" style="45" customWidth="1"/>
    <col min="6371" max="6371" width="5.44140625" style="45" customWidth="1"/>
    <col min="6372" max="6376" width="4.33203125" style="45" customWidth="1"/>
    <col min="6377" max="6377" width="4.44140625" style="45" customWidth="1"/>
    <col min="6378" max="6394" width="4.33203125" style="45" customWidth="1"/>
    <col min="6395" max="6396" width="4.88671875" style="45" bestFit="1" customWidth="1"/>
    <col min="6397" max="6397" width="4.33203125" style="45" customWidth="1"/>
    <col min="6398" max="6614" width="8.6640625" style="45"/>
    <col min="6615" max="6615" width="4" style="45" customWidth="1"/>
    <col min="6616" max="6616" width="17.88671875" style="45" customWidth="1"/>
    <col min="6617" max="6617" width="3.109375" style="45" customWidth="1"/>
    <col min="6618" max="6618" width="3.5546875" style="45" customWidth="1"/>
    <col min="6619" max="6620" width="4.33203125" style="45" customWidth="1"/>
    <col min="6621" max="6621" width="4" style="45" customWidth="1"/>
    <col min="6622" max="6622" width="4.109375" style="45" customWidth="1"/>
    <col min="6623" max="6623" width="3.5546875" style="45" bestFit="1" customWidth="1"/>
    <col min="6624" max="6626" width="4.33203125" style="45" customWidth="1"/>
    <col min="6627" max="6627" width="5.44140625" style="45" customWidth="1"/>
    <col min="6628" max="6632" width="4.33203125" style="45" customWidth="1"/>
    <col min="6633" max="6633" width="4.44140625" style="45" customWidth="1"/>
    <col min="6634" max="6650" width="4.33203125" style="45" customWidth="1"/>
    <col min="6651" max="6652" width="4.88671875" style="45" bestFit="1" customWidth="1"/>
    <col min="6653" max="6653" width="4.33203125" style="45" customWidth="1"/>
    <col min="6654" max="6870" width="8.6640625" style="45"/>
    <col min="6871" max="6871" width="4" style="45" customWidth="1"/>
    <col min="6872" max="6872" width="17.88671875" style="45" customWidth="1"/>
    <col min="6873" max="6873" width="3.109375" style="45" customWidth="1"/>
    <col min="6874" max="6874" width="3.5546875" style="45" customWidth="1"/>
    <col min="6875" max="6876" width="4.33203125" style="45" customWidth="1"/>
    <col min="6877" max="6877" width="4" style="45" customWidth="1"/>
    <col min="6878" max="6878" width="4.109375" style="45" customWidth="1"/>
    <col min="6879" max="6879" width="3.5546875" style="45" bestFit="1" customWidth="1"/>
    <col min="6880" max="6882" width="4.33203125" style="45" customWidth="1"/>
    <col min="6883" max="6883" width="5.44140625" style="45" customWidth="1"/>
    <col min="6884" max="6888" width="4.33203125" style="45" customWidth="1"/>
    <col min="6889" max="6889" width="4.44140625" style="45" customWidth="1"/>
    <col min="6890" max="6906" width="4.33203125" style="45" customWidth="1"/>
    <col min="6907" max="6908" width="4.88671875" style="45" bestFit="1" customWidth="1"/>
    <col min="6909" max="6909" width="4.33203125" style="45" customWidth="1"/>
    <col min="6910" max="7126" width="8.6640625" style="45"/>
    <col min="7127" max="7127" width="4" style="45" customWidth="1"/>
    <col min="7128" max="7128" width="17.88671875" style="45" customWidth="1"/>
    <col min="7129" max="7129" width="3.109375" style="45" customWidth="1"/>
    <col min="7130" max="7130" width="3.5546875" style="45" customWidth="1"/>
    <col min="7131" max="7132" width="4.33203125" style="45" customWidth="1"/>
    <col min="7133" max="7133" width="4" style="45" customWidth="1"/>
    <col min="7134" max="7134" width="4.109375" style="45" customWidth="1"/>
    <col min="7135" max="7135" width="3.5546875" style="45" bestFit="1" customWidth="1"/>
    <col min="7136" max="7138" width="4.33203125" style="45" customWidth="1"/>
    <col min="7139" max="7139" width="5.44140625" style="45" customWidth="1"/>
    <col min="7140" max="7144" width="4.33203125" style="45" customWidth="1"/>
    <col min="7145" max="7145" width="4.44140625" style="45" customWidth="1"/>
    <col min="7146" max="7162" width="4.33203125" style="45" customWidth="1"/>
    <col min="7163" max="7164" width="4.88671875" style="45" bestFit="1" customWidth="1"/>
    <col min="7165" max="7165" width="4.33203125" style="45" customWidth="1"/>
    <col min="7166" max="7382" width="8.6640625" style="45"/>
    <col min="7383" max="7383" width="4" style="45" customWidth="1"/>
    <col min="7384" max="7384" width="17.88671875" style="45" customWidth="1"/>
    <col min="7385" max="7385" width="3.109375" style="45" customWidth="1"/>
    <col min="7386" max="7386" width="3.5546875" style="45" customWidth="1"/>
    <col min="7387" max="7388" width="4.33203125" style="45" customWidth="1"/>
    <col min="7389" max="7389" width="4" style="45" customWidth="1"/>
    <col min="7390" max="7390" width="4.109375" style="45" customWidth="1"/>
    <col min="7391" max="7391" width="3.5546875" style="45" bestFit="1" customWidth="1"/>
    <col min="7392" max="7394" width="4.33203125" style="45" customWidth="1"/>
    <col min="7395" max="7395" width="5.44140625" style="45" customWidth="1"/>
    <col min="7396" max="7400" width="4.33203125" style="45" customWidth="1"/>
    <col min="7401" max="7401" width="4.44140625" style="45" customWidth="1"/>
    <col min="7402" max="7418" width="4.33203125" style="45" customWidth="1"/>
    <col min="7419" max="7420" width="4.88671875" style="45" bestFit="1" customWidth="1"/>
    <col min="7421" max="7421" width="4.33203125" style="45" customWidth="1"/>
    <col min="7422" max="7638" width="8.6640625" style="45"/>
    <col min="7639" max="7639" width="4" style="45" customWidth="1"/>
    <col min="7640" max="7640" width="17.88671875" style="45" customWidth="1"/>
    <col min="7641" max="7641" width="3.109375" style="45" customWidth="1"/>
    <col min="7642" max="7642" width="3.5546875" style="45" customWidth="1"/>
    <col min="7643" max="7644" width="4.33203125" style="45" customWidth="1"/>
    <col min="7645" max="7645" width="4" style="45" customWidth="1"/>
    <col min="7646" max="7646" width="4.109375" style="45" customWidth="1"/>
    <col min="7647" max="7647" width="3.5546875" style="45" bestFit="1" customWidth="1"/>
    <col min="7648" max="7650" width="4.33203125" style="45" customWidth="1"/>
    <col min="7651" max="7651" width="5.44140625" style="45" customWidth="1"/>
    <col min="7652" max="7656" width="4.33203125" style="45" customWidth="1"/>
    <col min="7657" max="7657" width="4.44140625" style="45" customWidth="1"/>
    <col min="7658" max="7674" width="4.33203125" style="45" customWidth="1"/>
    <col min="7675" max="7676" width="4.88671875" style="45" bestFit="1" customWidth="1"/>
    <col min="7677" max="7677" width="4.33203125" style="45" customWidth="1"/>
    <col min="7678" max="7894" width="8.6640625" style="45"/>
    <col min="7895" max="7895" width="4" style="45" customWidth="1"/>
    <col min="7896" max="7896" width="17.88671875" style="45" customWidth="1"/>
    <col min="7897" max="7897" width="3.109375" style="45" customWidth="1"/>
    <col min="7898" max="7898" width="3.5546875" style="45" customWidth="1"/>
    <col min="7899" max="7900" width="4.33203125" style="45" customWidth="1"/>
    <col min="7901" max="7901" width="4" style="45" customWidth="1"/>
    <col min="7902" max="7902" width="4.109375" style="45" customWidth="1"/>
    <col min="7903" max="7903" width="3.5546875" style="45" bestFit="1" customWidth="1"/>
    <col min="7904" max="7906" width="4.33203125" style="45" customWidth="1"/>
    <col min="7907" max="7907" width="5.44140625" style="45" customWidth="1"/>
    <col min="7908" max="7912" width="4.33203125" style="45" customWidth="1"/>
    <col min="7913" max="7913" width="4.44140625" style="45" customWidth="1"/>
    <col min="7914" max="7930" width="4.33203125" style="45" customWidth="1"/>
    <col min="7931" max="7932" width="4.88671875" style="45" bestFit="1" customWidth="1"/>
    <col min="7933" max="7933" width="4.33203125" style="45" customWidth="1"/>
    <col min="7934" max="8150" width="8.6640625" style="45"/>
    <col min="8151" max="8151" width="4" style="45" customWidth="1"/>
    <col min="8152" max="8152" width="17.88671875" style="45" customWidth="1"/>
    <col min="8153" max="8153" width="3.109375" style="45" customWidth="1"/>
    <col min="8154" max="8154" width="3.5546875" style="45" customWidth="1"/>
    <col min="8155" max="8156" width="4.33203125" style="45" customWidth="1"/>
    <col min="8157" max="8157" width="4" style="45" customWidth="1"/>
    <col min="8158" max="8158" width="4.109375" style="45" customWidth="1"/>
    <col min="8159" max="8159" width="3.5546875" style="45" bestFit="1" customWidth="1"/>
    <col min="8160" max="8162" width="4.33203125" style="45" customWidth="1"/>
    <col min="8163" max="8163" width="5.44140625" style="45" customWidth="1"/>
    <col min="8164" max="8168" width="4.33203125" style="45" customWidth="1"/>
    <col min="8169" max="8169" width="4.44140625" style="45" customWidth="1"/>
    <col min="8170" max="8186" width="4.33203125" style="45" customWidth="1"/>
    <col min="8187" max="8188" width="4.88671875" style="45" bestFit="1" customWidth="1"/>
    <col min="8189" max="8189" width="4.33203125" style="45" customWidth="1"/>
    <col min="8190" max="8406" width="8.6640625" style="45"/>
    <col min="8407" max="8407" width="4" style="45" customWidth="1"/>
    <col min="8408" max="8408" width="17.88671875" style="45" customWidth="1"/>
    <col min="8409" max="8409" width="3.109375" style="45" customWidth="1"/>
    <col min="8410" max="8410" width="3.5546875" style="45" customWidth="1"/>
    <col min="8411" max="8412" width="4.33203125" style="45" customWidth="1"/>
    <col min="8413" max="8413" width="4" style="45" customWidth="1"/>
    <col min="8414" max="8414" width="4.109375" style="45" customWidth="1"/>
    <col min="8415" max="8415" width="3.5546875" style="45" bestFit="1" customWidth="1"/>
    <col min="8416" max="8418" width="4.33203125" style="45" customWidth="1"/>
    <col min="8419" max="8419" width="5.44140625" style="45" customWidth="1"/>
    <col min="8420" max="8424" width="4.33203125" style="45" customWidth="1"/>
    <col min="8425" max="8425" width="4.44140625" style="45" customWidth="1"/>
    <col min="8426" max="8442" width="4.33203125" style="45" customWidth="1"/>
    <col min="8443" max="8444" width="4.88671875" style="45" bestFit="1" customWidth="1"/>
    <col min="8445" max="8445" width="4.33203125" style="45" customWidth="1"/>
    <col min="8446" max="8662" width="8.6640625" style="45"/>
    <col min="8663" max="8663" width="4" style="45" customWidth="1"/>
    <col min="8664" max="8664" width="17.88671875" style="45" customWidth="1"/>
    <col min="8665" max="8665" width="3.109375" style="45" customWidth="1"/>
    <col min="8666" max="8666" width="3.5546875" style="45" customWidth="1"/>
    <col min="8667" max="8668" width="4.33203125" style="45" customWidth="1"/>
    <col min="8669" max="8669" width="4" style="45" customWidth="1"/>
    <col min="8670" max="8670" width="4.109375" style="45" customWidth="1"/>
    <col min="8671" max="8671" width="3.5546875" style="45" bestFit="1" customWidth="1"/>
    <col min="8672" max="8674" width="4.33203125" style="45" customWidth="1"/>
    <col min="8675" max="8675" width="5.44140625" style="45" customWidth="1"/>
    <col min="8676" max="8680" width="4.33203125" style="45" customWidth="1"/>
    <col min="8681" max="8681" width="4.44140625" style="45" customWidth="1"/>
    <col min="8682" max="8698" width="4.33203125" style="45" customWidth="1"/>
    <col min="8699" max="8700" width="4.88671875" style="45" bestFit="1" customWidth="1"/>
    <col min="8701" max="8701" width="4.33203125" style="45" customWidth="1"/>
    <col min="8702" max="8918" width="8.6640625" style="45"/>
    <col min="8919" max="8919" width="4" style="45" customWidth="1"/>
    <col min="8920" max="8920" width="17.88671875" style="45" customWidth="1"/>
    <col min="8921" max="8921" width="3.109375" style="45" customWidth="1"/>
    <col min="8922" max="8922" width="3.5546875" style="45" customWidth="1"/>
    <col min="8923" max="8924" width="4.33203125" style="45" customWidth="1"/>
    <col min="8925" max="8925" width="4" style="45" customWidth="1"/>
    <col min="8926" max="8926" width="4.109375" style="45" customWidth="1"/>
    <col min="8927" max="8927" width="3.5546875" style="45" bestFit="1" customWidth="1"/>
    <col min="8928" max="8930" width="4.33203125" style="45" customWidth="1"/>
    <col min="8931" max="8931" width="5.44140625" style="45" customWidth="1"/>
    <col min="8932" max="8936" width="4.33203125" style="45" customWidth="1"/>
    <col min="8937" max="8937" width="4.44140625" style="45" customWidth="1"/>
    <col min="8938" max="8954" width="4.33203125" style="45" customWidth="1"/>
    <col min="8955" max="8956" width="4.88671875" style="45" bestFit="1" customWidth="1"/>
    <col min="8957" max="8957" width="4.33203125" style="45" customWidth="1"/>
    <col min="8958" max="9174" width="8.6640625" style="45"/>
    <col min="9175" max="9175" width="4" style="45" customWidth="1"/>
    <col min="9176" max="9176" width="17.88671875" style="45" customWidth="1"/>
    <col min="9177" max="9177" width="3.109375" style="45" customWidth="1"/>
    <col min="9178" max="9178" width="3.5546875" style="45" customWidth="1"/>
    <col min="9179" max="9180" width="4.33203125" style="45" customWidth="1"/>
    <col min="9181" max="9181" width="4" style="45" customWidth="1"/>
    <col min="9182" max="9182" width="4.109375" style="45" customWidth="1"/>
    <col min="9183" max="9183" width="3.5546875" style="45" bestFit="1" customWidth="1"/>
    <col min="9184" max="9186" width="4.33203125" style="45" customWidth="1"/>
    <col min="9187" max="9187" width="5.44140625" style="45" customWidth="1"/>
    <col min="9188" max="9192" width="4.33203125" style="45" customWidth="1"/>
    <col min="9193" max="9193" width="4.44140625" style="45" customWidth="1"/>
    <col min="9194" max="9210" width="4.33203125" style="45" customWidth="1"/>
    <col min="9211" max="9212" width="4.88671875" style="45" bestFit="1" customWidth="1"/>
    <col min="9213" max="9213" width="4.33203125" style="45" customWidth="1"/>
    <col min="9214" max="9430" width="8.6640625" style="45"/>
    <col min="9431" max="9431" width="4" style="45" customWidth="1"/>
    <col min="9432" max="9432" width="17.88671875" style="45" customWidth="1"/>
    <col min="9433" max="9433" width="3.109375" style="45" customWidth="1"/>
    <col min="9434" max="9434" width="3.5546875" style="45" customWidth="1"/>
    <col min="9435" max="9436" width="4.33203125" style="45" customWidth="1"/>
    <col min="9437" max="9437" width="4" style="45" customWidth="1"/>
    <col min="9438" max="9438" width="4.109375" style="45" customWidth="1"/>
    <col min="9439" max="9439" width="3.5546875" style="45" bestFit="1" customWidth="1"/>
    <col min="9440" max="9442" width="4.33203125" style="45" customWidth="1"/>
    <col min="9443" max="9443" width="5.44140625" style="45" customWidth="1"/>
    <col min="9444" max="9448" width="4.33203125" style="45" customWidth="1"/>
    <col min="9449" max="9449" width="4.44140625" style="45" customWidth="1"/>
    <col min="9450" max="9466" width="4.33203125" style="45" customWidth="1"/>
    <col min="9467" max="9468" width="4.88671875" style="45" bestFit="1" customWidth="1"/>
    <col min="9469" max="9469" width="4.33203125" style="45" customWidth="1"/>
    <col min="9470" max="9686" width="8.6640625" style="45"/>
    <col min="9687" max="9687" width="4" style="45" customWidth="1"/>
    <col min="9688" max="9688" width="17.88671875" style="45" customWidth="1"/>
    <col min="9689" max="9689" width="3.109375" style="45" customWidth="1"/>
    <col min="9690" max="9690" width="3.5546875" style="45" customWidth="1"/>
    <col min="9691" max="9692" width="4.33203125" style="45" customWidth="1"/>
    <col min="9693" max="9693" width="4" style="45" customWidth="1"/>
    <col min="9694" max="9694" width="4.109375" style="45" customWidth="1"/>
    <col min="9695" max="9695" width="3.5546875" style="45" bestFit="1" customWidth="1"/>
    <col min="9696" max="9698" width="4.33203125" style="45" customWidth="1"/>
    <col min="9699" max="9699" width="5.44140625" style="45" customWidth="1"/>
    <col min="9700" max="9704" width="4.33203125" style="45" customWidth="1"/>
    <col min="9705" max="9705" width="4.44140625" style="45" customWidth="1"/>
    <col min="9706" max="9722" width="4.33203125" style="45" customWidth="1"/>
    <col min="9723" max="9724" width="4.88671875" style="45" bestFit="1" customWidth="1"/>
    <col min="9725" max="9725" width="4.33203125" style="45" customWidth="1"/>
    <col min="9726" max="9942" width="8.6640625" style="45"/>
    <col min="9943" max="9943" width="4" style="45" customWidth="1"/>
    <col min="9944" max="9944" width="17.88671875" style="45" customWidth="1"/>
    <col min="9945" max="9945" width="3.109375" style="45" customWidth="1"/>
    <col min="9946" max="9946" width="3.5546875" style="45" customWidth="1"/>
    <col min="9947" max="9948" width="4.33203125" style="45" customWidth="1"/>
    <col min="9949" max="9949" width="4" style="45" customWidth="1"/>
    <col min="9950" max="9950" width="4.109375" style="45" customWidth="1"/>
    <col min="9951" max="9951" width="3.5546875" style="45" bestFit="1" customWidth="1"/>
    <col min="9952" max="9954" width="4.33203125" style="45" customWidth="1"/>
    <col min="9955" max="9955" width="5.44140625" style="45" customWidth="1"/>
    <col min="9956" max="9960" width="4.33203125" style="45" customWidth="1"/>
    <col min="9961" max="9961" width="4.44140625" style="45" customWidth="1"/>
    <col min="9962" max="9978" width="4.33203125" style="45" customWidth="1"/>
    <col min="9979" max="9980" width="4.88671875" style="45" bestFit="1" customWidth="1"/>
    <col min="9981" max="9981" width="4.33203125" style="45" customWidth="1"/>
    <col min="9982" max="10198" width="8.6640625" style="45"/>
    <col min="10199" max="10199" width="4" style="45" customWidth="1"/>
    <col min="10200" max="10200" width="17.88671875" style="45" customWidth="1"/>
    <col min="10201" max="10201" width="3.109375" style="45" customWidth="1"/>
    <col min="10202" max="10202" width="3.5546875" style="45" customWidth="1"/>
    <col min="10203" max="10204" width="4.33203125" style="45" customWidth="1"/>
    <col min="10205" max="10205" width="4" style="45" customWidth="1"/>
    <col min="10206" max="10206" width="4.109375" style="45" customWidth="1"/>
    <col min="10207" max="10207" width="3.5546875" style="45" bestFit="1" customWidth="1"/>
    <col min="10208" max="10210" width="4.33203125" style="45" customWidth="1"/>
    <col min="10211" max="10211" width="5.44140625" style="45" customWidth="1"/>
    <col min="10212" max="10216" width="4.33203125" style="45" customWidth="1"/>
    <col min="10217" max="10217" width="4.44140625" style="45" customWidth="1"/>
    <col min="10218" max="10234" width="4.33203125" style="45" customWidth="1"/>
    <col min="10235" max="10236" width="4.88671875" style="45" bestFit="1" customWidth="1"/>
    <col min="10237" max="10237" width="4.33203125" style="45" customWidth="1"/>
    <col min="10238" max="10454" width="8.6640625" style="45"/>
    <col min="10455" max="10455" width="4" style="45" customWidth="1"/>
    <col min="10456" max="10456" width="17.88671875" style="45" customWidth="1"/>
    <col min="10457" max="10457" width="3.109375" style="45" customWidth="1"/>
    <col min="10458" max="10458" width="3.5546875" style="45" customWidth="1"/>
    <col min="10459" max="10460" width="4.33203125" style="45" customWidth="1"/>
    <col min="10461" max="10461" width="4" style="45" customWidth="1"/>
    <col min="10462" max="10462" width="4.109375" style="45" customWidth="1"/>
    <col min="10463" max="10463" width="3.5546875" style="45" bestFit="1" customWidth="1"/>
    <col min="10464" max="10466" width="4.33203125" style="45" customWidth="1"/>
    <col min="10467" max="10467" width="5.44140625" style="45" customWidth="1"/>
    <col min="10468" max="10472" width="4.33203125" style="45" customWidth="1"/>
    <col min="10473" max="10473" width="4.44140625" style="45" customWidth="1"/>
    <col min="10474" max="10490" width="4.33203125" style="45" customWidth="1"/>
    <col min="10491" max="10492" width="4.88671875" style="45" bestFit="1" customWidth="1"/>
    <col min="10493" max="10493" width="4.33203125" style="45" customWidth="1"/>
    <col min="10494" max="10710" width="8.6640625" style="45"/>
    <col min="10711" max="10711" width="4" style="45" customWidth="1"/>
    <col min="10712" max="10712" width="17.88671875" style="45" customWidth="1"/>
    <col min="10713" max="10713" width="3.109375" style="45" customWidth="1"/>
    <col min="10714" max="10714" width="3.5546875" style="45" customWidth="1"/>
    <col min="10715" max="10716" width="4.33203125" style="45" customWidth="1"/>
    <col min="10717" max="10717" width="4" style="45" customWidth="1"/>
    <col min="10718" max="10718" width="4.109375" style="45" customWidth="1"/>
    <col min="10719" max="10719" width="3.5546875" style="45" bestFit="1" customWidth="1"/>
    <col min="10720" max="10722" width="4.33203125" style="45" customWidth="1"/>
    <col min="10723" max="10723" width="5.44140625" style="45" customWidth="1"/>
    <col min="10724" max="10728" width="4.33203125" style="45" customWidth="1"/>
    <col min="10729" max="10729" width="4.44140625" style="45" customWidth="1"/>
    <col min="10730" max="10746" width="4.33203125" style="45" customWidth="1"/>
    <col min="10747" max="10748" width="4.88671875" style="45" bestFit="1" customWidth="1"/>
    <col min="10749" max="10749" width="4.33203125" style="45" customWidth="1"/>
    <col min="10750" max="10966" width="8.6640625" style="45"/>
    <col min="10967" max="10967" width="4" style="45" customWidth="1"/>
    <col min="10968" max="10968" width="17.88671875" style="45" customWidth="1"/>
    <col min="10969" max="10969" width="3.109375" style="45" customWidth="1"/>
    <col min="10970" max="10970" width="3.5546875" style="45" customWidth="1"/>
    <col min="10971" max="10972" width="4.33203125" style="45" customWidth="1"/>
    <col min="10973" max="10973" width="4" style="45" customWidth="1"/>
    <col min="10974" max="10974" width="4.109375" style="45" customWidth="1"/>
    <col min="10975" max="10975" width="3.5546875" style="45" bestFit="1" customWidth="1"/>
    <col min="10976" max="10978" width="4.33203125" style="45" customWidth="1"/>
    <col min="10979" max="10979" width="5.44140625" style="45" customWidth="1"/>
    <col min="10980" max="10984" width="4.33203125" style="45" customWidth="1"/>
    <col min="10985" max="10985" width="4.44140625" style="45" customWidth="1"/>
    <col min="10986" max="11002" width="4.33203125" style="45" customWidth="1"/>
    <col min="11003" max="11004" width="4.88671875" style="45" bestFit="1" customWidth="1"/>
    <col min="11005" max="11005" width="4.33203125" style="45" customWidth="1"/>
    <col min="11006" max="11222" width="8.6640625" style="45"/>
    <col min="11223" max="11223" width="4" style="45" customWidth="1"/>
    <col min="11224" max="11224" width="17.88671875" style="45" customWidth="1"/>
    <col min="11225" max="11225" width="3.109375" style="45" customWidth="1"/>
    <col min="11226" max="11226" width="3.5546875" style="45" customWidth="1"/>
    <col min="11227" max="11228" width="4.33203125" style="45" customWidth="1"/>
    <col min="11229" max="11229" width="4" style="45" customWidth="1"/>
    <col min="11230" max="11230" width="4.109375" style="45" customWidth="1"/>
    <col min="11231" max="11231" width="3.5546875" style="45" bestFit="1" customWidth="1"/>
    <col min="11232" max="11234" width="4.33203125" style="45" customWidth="1"/>
    <col min="11235" max="11235" width="5.44140625" style="45" customWidth="1"/>
    <col min="11236" max="11240" width="4.33203125" style="45" customWidth="1"/>
    <col min="11241" max="11241" width="4.44140625" style="45" customWidth="1"/>
    <col min="11242" max="11258" width="4.33203125" style="45" customWidth="1"/>
    <col min="11259" max="11260" width="4.88671875" style="45" bestFit="1" customWidth="1"/>
    <col min="11261" max="11261" width="4.33203125" style="45" customWidth="1"/>
    <col min="11262" max="11478" width="8.6640625" style="45"/>
    <col min="11479" max="11479" width="4" style="45" customWidth="1"/>
    <col min="11480" max="11480" width="17.88671875" style="45" customWidth="1"/>
    <col min="11481" max="11481" width="3.109375" style="45" customWidth="1"/>
    <col min="11482" max="11482" width="3.5546875" style="45" customWidth="1"/>
    <col min="11483" max="11484" width="4.33203125" style="45" customWidth="1"/>
    <col min="11485" max="11485" width="4" style="45" customWidth="1"/>
    <col min="11486" max="11486" width="4.109375" style="45" customWidth="1"/>
    <col min="11487" max="11487" width="3.5546875" style="45" bestFit="1" customWidth="1"/>
    <col min="11488" max="11490" width="4.33203125" style="45" customWidth="1"/>
    <col min="11491" max="11491" width="5.44140625" style="45" customWidth="1"/>
    <col min="11492" max="11496" width="4.33203125" style="45" customWidth="1"/>
    <col min="11497" max="11497" width="4.44140625" style="45" customWidth="1"/>
    <col min="11498" max="11514" width="4.33203125" style="45" customWidth="1"/>
    <col min="11515" max="11516" width="4.88671875" style="45" bestFit="1" customWidth="1"/>
    <col min="11517" max="11517" width="4.33203125" style="45" customWidth="1"/>
    <col min="11518" max="11734" width="8.6640625" style="45"/>
    <col min="11735" max="11735" width="4" style="45" customWidth="1"/>
    <col min="11736" max="11736" width="17.88671875" style="45" customWidth="1"/>
    <col min="11737" max="11737" width="3.109375" style="45" customWidth="1"/>
    <col min="11738" max="11738" width="3.5546875" style="45" customWidth="1"/>
    <col min="11739" max="11740" width="4.33203125" style="45" customWidth="1"/>
    <col min="11741" max="11741" width="4" style="45" customWidth="1"/>
    <col min="11742" max="11742" width="4.109375" style="45" customWidth="1"/>
    <col min="11743" max="11743" width="3.5546875" style="45" bestFit="1" customWidth="1"/>
    <col min="11744" max="11746" width="4.33203125" style="45" customWidth="1"/>
    <col min="11747" max="11747" width="5.44140625" style="45" customWidth="1"/>
    <col min="11748" max="11752" width="4.33203125" style="45" customWidth="1"/>
    <col min="11753" max="11753" width="4.44140625" style="45" customWidth="1"/>
    <col min="11754" max="11770" width="4.33203125" style="45" customWidth="1"/>
    <col min="11771" max="11772" width="4.88671875" style="45" bestFit="1" customWidth="1"/>
    <col min="11773" max="11773" width="4.33203125" style="45" customWidth="1"/>
    <col min="11774" max="11990" width="8.6640625" style="45"/>
    <col min="11991" max="11991" width="4" style="45" customWidth="1"/>
    <col min="11992" max="11992" width="17.88671875" style="45" customWidth="1"/>
    <col min="11993" max="11993" width="3.109375" style="45" customWidth="1"/>
    <col min="11994" max="11994" width="3.5546875" style="45" customWidth="1"/>
    <col min="11995" max="11996" width="4.33203125" style="45" customWidth="1"/>
    <col min="11997" max="11997" width="4" style="45" customWidth="1"/>
    <col min="11998" max="11998" width="4.109375" style="45" customWidth="1"/>
    <col min="11999" max="11999" width="3.5546875" style="45" bestFit="1" customWidth="1"/>
    <col min="12000" max="12002" width="4.33203125" style="45" customWidth="1"/>
    <col min="12003" max="12003" width="5.44140625" style="45" customWidth="1"/>
    <col min="12004" max="12008" width="4.33203125" style="45" customWidth="1"/>
    <col min="12009" max="12009" width="4.44140625" style="45" customWidth="1"/>
    <col min="12010" max="12026" width="4.33203125" style="45" customWidth="1"/>
    <col min="12027" max="12028" width="4.88671875" style="45" bestFit="1" customWidth="1"/>
    <col min="12029" max="12029" width="4.33203125" style="45" customWidth="1"/>
    <col min="12030" max="12246" width="8.6640625" style="45"/>
    <col min="12247" max="12247" width="4" style="45" customWidth="1"/>
    <col min="12248" max="12248" width="17.88671875" style="45" customWidth="1"/>
    <col min="12249" max="12249" width="3.109375" style="45" customWidth="1"/>
    <col min="12250" max="12250" width="3.5546875" style="45" customWidth="1"/>
    <col min="12251" max="12252" width="4.33203125" style="45" customWidth="1"/>
    <col min="12253" max="12253" width="4" style="45" customWidth="1"/>
    <col min="12254" max="12254" width="4.109375" style="45" customWidth="1"/>
    <col min="12255" max="12255" width="3.5546875" style="45" bestFit="1" customWidth="1"/>
    <col min="12256" max="12258" width="4.33203125" style="45" customWidth="1"/>
    <col min="12259" max="12259" width="5.44140625" style="45" customWidth="1"/>
    <col min="12260" max="12264" width="4.33203125" style="45" customWidth="1"/>
    <col min="12265" max="12265" width="4.44140625" style="45" customWidth="1"/>
    <col min="12266" max="12282" width="4.33203125" style="45" customWidth="1"/>
    <col min="12283" max="12284" width="4.88671875" style="45" bestFit="1" customWidth="1"/>
    <col min="12285" max="12285" width="4.33203125" style="45" customWidth="1"/>
    <col min="12286" max="12502" width="8.6640625" style="45"/>
    <col min="12503" max="12503" width="4" style="45" customWidth="1"/>
    <col min="12504" max="12504" width="17.88671875" style="45" customWidth="1"/>
    <col min="12505" max="12505" width="3.109375" style="45" customWidth="1"/>
    <col min="12506" max="12506" width="3.5546875" style="45" customWidth="1"/>
    <col min="12507" max="12508" width="4.33203125" style="45" customWidth="1"/>
    <col min="12509" max="12509" width="4" style="45" customWidth="1"/>
    <col min="12510" max="12510" width="4.109375" style="45" customWidth="1"/>
    <col min="12511" max="12511" width="3.5546875" style="45" bestFit="1" customWidth="1"/>
    <col min="12512" max="12514" width="4.33203125" style="45" customWidth="1"/>
    <col min="12515" max="12515" width="5.44140625" style="45" customWidth="1"/>
    <col min="12516" max="12520" width="4.33203125" style="45" customWidth="1"/>
    <col min="12521" max="12521" width="4.44140625" style="45" customWidth="1"/>
    <col min="12522" max="12538" width="4.33203125" style="45" customWidth="1"/>
    <col min="12539" max="12540" width="4.88671875" style="45" bestFit="1" customWidth="1"/>
    <col min="12541" max="12541" width="4.33203125" style="45" customWidth="1"/>
    <col min="12542" max="12758" width="8.6640625" style="45"/>
    <col min="12759" max="12759" width="4" style="45" customWidth="1"/>
    <col min="12760" max="12760" width="17.88671875" style="45" customWidth="1"/>
    <col min="12761" max="12761" width="3.109375" style="45" customWidth="1"/>
    <col min="12762" max="12762" width="3.5546875" style="45" customWidth="1"/>
    <col min="12763" max="12764" width="4.33203125" style="45" customWidth="1"/>
    <col min="12765" max="12765" width="4" style="45" customWidth="1"/>
    <col min="12766" max="12766" width="4.109375" style="45" customWidth="1"/>
    <col min="12767" max="12767" width="3.5546875" style="45" bestFit="1" customWidth="1"/>
    <col min="12768" max="12770" width="4.33203125" style="45" customWidth="1"/>
    <col min="12771" max="12771" width="5.44140625" style="45" customWidth="1"/>
    <col min="12772" max="12776" width="4.33203125" style="45" customWidth="1"/>
    <col min="12777" max="12777" width="4.44140625" style="45" customWidth="1"/>
    <col min="12778" max="12794" width="4.33203125" style="45" customWidth="1"/>
    <col min="12795" max="12796" width="4.88671875" style="45" bestFit="1" customWidth="1"/>
    <col min="12797" max="12797" width="4.33203125" style="45" customWidth="1"/>
    <col min="12798" max="13014" width="8.6640625" style="45"/>
    <col min="13015" max="13015" width="4" style="45" customWidth="1"/>
    <col min="13016" max="13016" width="17.88671875" style="45" customWidth="1"/>
    <col min="13017" max="13017" width="3.109375" style="45" customWidth="1"/>
    <col min="13018" max="13018" width="3.5546875" style="45" customWidth="1"/>
    <col min="13019" max="13020" width="4.33203125" style="45" customWidth="1"/>
    <col min="13021" max="13021" width="4" style="45" customWidth="1"/>
    <col min="13022" max="13022" width="4.109375" style="45" customWidth="1"/>
    <col min="13023" max="13023" width="3.5546875" style="45" bestFit="1" customWidth="1"/>
    <col min="13024" max="13026" width="4.33203125" style="45" customWidth="1"/>
    <col min="13027" max="13027" width="5.44140625" style="45" customWidth="1"/>
    <col min="13028" max="13032" width="4.33203125" style="45" customWidth="1"/>
    <col min="13033" max="13033" width="4.44140625" style="45" customWidth="1"/>
    <col min="13034" max="13050" width="4.33203125" style="45" customWidth="1"/>
    <col min="13051" max="13052" width="4.88671875" style="45" bestFit="1" customWidth="1"/>
    <col min="13053" max="13053" width="4.33203125" style="45" customWidth="1"/>
    <col min="13054" max="13270" width="8.6640625" style="45"/>
    <col min="13271" max="13271" width="4" style="45" customWidth="1"/>
    <col min="13272" max="13272" width="17.88671875" style="45" customWidth="1"/>
    <col min="13273" max="13273" width="3.109375" style="45" customWidth="1"/>
    <col min="13274" max="13274" width="3.5546875" style="45" customWidth="1"/>
    <col min="13275" max="13276" width="4.33203125" style="45" customWidth="1"/>
    <col min="13277" max="13277" width="4" style="45" customWidth="1"/>
    <col min="13278" max="13278" width="4.109375" style="45" customWidth="1"/>
    <col min="13279" max="13279" width="3.5546875" style="45" bestFit="1" customWidth="1"/>
    <col min="13280" max="13282" width="4.33203125" style="45" customWidth="1"/>
    <col min="13283" max="13283" width="5.44140625" style="45" customWidth="1"/>
    <col min="13284" max="13288" width="4.33203125" style="45" customWidth="1"/>
    <col min="13289" max="13289" width="4.44140625" style="45" customWidth="1"/>
    <col min="13290" max="13306" width="4.33203125" style="45" customWidth="1"/>
    <col min="13307" max="13308" width="4.88671875" style="45" bestFit="1" customWidth="1"/>
    <col min="13309" max="13309" width="4.33203125" style="45" customWidth="1"/>
    <col min="13310" max="13526" width="8.6640625" style="45"/>
    <col min="13527" max="13527" width="4" style="45" customWidth="1"/>
    <col min="13528" max="13528" width="17.88671875" style="45" customWidth="1"/>
    <col min="13529" max="13529" width="3.109375" style="45" customWidth="1"/>
    <col min="13530" max="13530" width="3.5546875" style="45" customWidth="1"/>
    <col min="13531" max="13532" width="4.33203125" style="45" customWidth="1"/>
    <col min="13533" max="13533" width="4" style="45" customWidth="1"/>
    <col min="13534" max="13534" width="4.109375" style="45" customWidth="1"/>
    <col min="13535" max="13535" width="3.5546875" style="45" bestFit="1" customWidth="1"/>
    <col min="13536" max="13538" width="4.33203125" style="45" customWidth="1"/>
    <col min="13539" max="13539" width="5.44140625" style="45" customWidth="1"/>
    <col min="13540" max="13544" width="4.33203125" style="45" customWidth="1"/>
    <col min="13545" max="13545" width="4.44140625" style="45" customWidth="1"/>
    <col min="13546" max="13562" width="4.33203125" style="45" customWidth="1"/>
    <col min="13563" max="13564" width="4.88671875" style="45" bestFit="1" customWidth="1"/>
    <col min="13565" max="13565" width="4.33203125" style="45" customWidth="1"/>
    <col min="13566" max="13782" width="8.6640625" style="45"/>
    <col min="13783" max="13783" width="4" style="45" customWidth="1"/>
    <col min="13784" max="13784" width="17.88671875" style="45" customWidth="1"/>
    <col min="13785" max="13785" width="3.109375" style="45" customWidth="1"/>
    <col min="13786" max="13786" width="3.5546875" style="45" customWidth="1"/>
    <col min="13787" max="13788" width="4.33203125" style="45" customWidth="1"/>
    <col min="13789" max="13789" width="4" style="45" customWidth="1"/>
    <col min="13790" max="13790" width="4.109375" style="45" customWidth="1"/>
    <col min="13791" max="13791" width="3.5546875" style="45" bestFit="1" customWidth="1"/>
    <col min="13792" max="13794" width="4.33203125" style="45" customWidth="1"/>
    <col min="13795" max="13795" width="5.44140625" style="45" customWidth="1"/>
    <col min="13796" max="13800" width="4.33203125" style="45" customWidth="1"/>
    <col min="13801" max="13801" width="4.44140625" style="45" customWidth="1"/>
    <col min="13802" max="13818" width="4.33203125" style="45" customWidth="1"/>
    <col min="13819" max="13820" width="4.88671875" style="45" bestFit="1" customWidth="1"/>
    <col min="13821" max="13821" width="4.33203125" style="45" customWidth="1"/>
    <col min="13822" max="14038" width="8.6640625" style="45"/>
    <col min="14039" max="14039" width="4" style="45" customWidth="1"/>
    <col min="14040" max="14040" width="17.88671875" style="45" customWidth="1"/>
    <col min="14041" max="14041" width="3.109375" style="45" customWidth="1"/>
    <col min="14042" max="14042" width="3.5546875" style="45" customWidth="1"/>
    <col min="14043" max="14044" width="4.33203125" style="45" customWidth="1"/>
    <col min="14045" max="14045" width="4" style="45" customWidth="1"/>
    <col min="14046" max="14046" width="4.109375" style="45" customWidth="1"/>
    <col min="14047" max="14047" width="3.5546875" style="45" bestFit="1" customWidth="1"/>
    <col min="14048" max="14050" width="4.33203125" style="45" customWidth="1"/>
    <col min="14051" max="14051" width="5.44140625" style="45" customWidth="1"/>
    <col min="14052" max="14056" width="4.33203125" style="45" customWidth="1"/>
    <col min="14057" max="14057" width="4.44140625" style="45" customWidth="1"/>
    <col min="14058" max="14074" width="4.33203125" style="45" customWidth="1"/>
    <col min="14075" max="14076" width="4.88671875" style="45" bestFit="1" customWidth="1"/>
    <col min="14077" max="14077" width="4.33203125" style="45" customWidth="1"/>
    <col min="14078" max="14294" width="8.6640625" style="45"/>
    <col min="14295" max="14295" width="4" style="45" customWidth="1"/>
    <col min="14296" max="14296" width="17.88671875" style="45" customWidth="1"/>
    <col min="14297" max="14297" width="3.109375" style="45" customWidth="1"/>
    <col min="14298" max="14298" width="3.5546875" style="45" customWidth="1"/>
    <col min="14299" max="14300" width="4.33203125" style="45" customWidth="1"/>
    <col min="14301" max="14301" width="4" style="45" customWidth="1"/>
    <col min="14302" max="14302" width="4.109375" style="45" customWidth="1"/>
    <col min="14303" max="14303" width="3.5546875" style="45" bestFit="1" customWidth="1"/>
    <col min="14304" max="14306" width="4.33203125" style="45" customWidth="1"/>
    <col min="14307" max="14307" width="5.44140625" style="45" customWidth="1"/>
    <col min="14308" max="14312" width="4.33203125" style="45" customWidth="1"/>
    <col min="14313" max="14313" width="4.44140625" style="45" customWidth="1"/>
    <col min="14314" max="14330" width="4.33203125" style="45" customWidth="1"/>
    <col min="14331" max="14332" width="4.88671875" style="45" bestFit="1" customWidth="1"/>
    <col min="14333" max="14333" width="4.33203125" style="45" customWidth="1"/>
    <col min="14334" max="14550" width="8.6640625" style="45"/>
    <col min="14551" max="14551" width="4" style="45" customWidth="1"/>
    <col min="14552" max="14552" width="17.88671875" style="45" customWidth="1"/>
    <col min="14553" max="14553" width="3.109375" style="45" customWidth="1"/>
    <col min="14554" max="14554" width="3.5546875" style="45" customWidth="1"/>
    <col min="14555" max="14556" width="4.33203125" style="45" customWidth="1"/>
    <col min="14557" max="14557" width="4" style="45" customWidth="1"/>
    <col min="14558" max="14558" width="4.109375" style="45" customWidth="1"/>
    <col min="14559" max="14559" width="3.5546875" style="45" bestFit="1" customWidth="1"/>
    <col min="14560" max="14562" width="4.33203125" style="45" customWidth="1"/>
    <col min="14563" max="14563" width="5.44140625" style="45" customWidth="1"/>
    <col min="14564" max="14568" width="4.33203125" style="45" customWidth="1"/>
    <col min="14569" max="14569" width="4.44140625" style="45" customWidth="1"/>
    <col min="14570" max="14586" width="4.33203125" style="45" customWidth="1"/>
    <col min="14587" max="14588" width="4.88671875" style="45" bestFit="1" customWidth="1"/>
    <col min="14589" max="14589" width="4.33203125" style="45" customWidth="1"/>
    <col min="14590" max="14806" width="8.6640625" style="45"/>
    <col min="14807" max="14807" width="4" style="45" customWidth="1"/>
    <col min="14808" max="14808" width="17.88671875" style="45" customWidth="1"/>
    <col min="14809" max="14809" width="3.109375" style="45" customWidth="1"/>
    <col min="14810" max="14810" width="3.5546875" style="45" customWidth="1"/>
    <col min="14811" max="14812" width="4.33203125" style="45" customWidth="1"/>
    <col min="14813" max="14813" width="4" style="45" customWidth="1"/>
    <col min="14814" max="14814" width="4.109375" style="45" customWidth="1"/>
    <col min="14815" max="14815" width="3.5546875" style="45" bestFit="1" customWidth="1"/>
    <col min="14816" max="14818" width="4.33203125" style="45" customWidth="1"/>
    <col min="14819" max="14819" width="5.44140625" style="45" customWidth="1"/>
    <col min="14820" max="14824" width="4.33203125" style="45" customWidth="1"/>
    <col min="14825" max="14825" width="4.44140625" style="45" customWidth="1"/>
    <col min="14826" max="14842" width="4.33203125" style="45" customWidth="1"/>
    <col min="14843" max="14844" width="4.88671875" style="45" bestFit="1" customWidth="1"/>
    <col min="14845" max="14845" width="4.33203125" style="45" customWidth="1"/>
    <col min="14846" max="15062" width="8.6640625" style="45"/>
    <col min="15063" max="15063" width="4" style="45" customWidth="1"/>
    <col min="15064" max="15064" width="17.88671875" style="45" customWidth="1"/>
    <col min="15065" max="15065" width="3.109375" style="45" customWidth="1"/>
    <col min="15066" max="15066" width="3.5546875" style="45" customWidth="1"/>
    <col min="15067" max="15068" width="4.33203125" style="45" customWidth="1"/>
    <col min="15069" max="15069" width="4" style="45" customWidth="1"/>
    <col min="15070" max="15070" width="4.109375" style="45" customWidth="1"/>
    <col min="15071" max="15071" width="3.5546875" style="45" bestFit="1" customWidth="1"/>
    <col min="15072" max="15074" width="4.33203125" style="45" customWidth="1"/>
    <col min="15075" max="15075" width="5.44140625" style="45" customWidth="1"/>
    <col min="15076" max="15080" width="4.33203125" style="45" customWidth="1"/>
    <col min="15081" max="15081" width="4.44140625" style="45" customWidth="1"/>
    <col min="15082" max="15098" width="4.33203125" style="45" customWidth="1"/>
    <col min="15099" max="15100" width="4.88671875" style="45" bestFit="1" customWidth="1"/>
    <col min="15101" max="15101" width="4.33203125" style="45" customWidth="1"/>
    <col min="15102" max="15318" width="8.6640625" style="45"/>
    <col min="15319" max="15319" width="4" style="45" customWidth="1"/>
    <col min="15320" max="15320" width="17.88671875" style="45" customWidth="1"/>
    <col min="15321" max="15321" width="3.109375" style="45" customWidth="1"/>
    <col min="15322" max="15322" width="3.5546875" style="45" customWidth="1"/>
    <col min="15323" max="15324" width="4.33203125" style="45" customWidth="1"/>
    <col min="15325" max="15325" width="4" style="45" customWidth="1"/>
    <col min="15326" max="15326" width="4.109375" style="45" customWidth="1"/>
    <col min="15327" max="15327" width="3.5546875" style="45" bestFit="1" customWidth="1"/>
    <col min="15328" max="15330" width="4.33203125" style="45" customWidth="1"/>
    <col min="15331" max="15331" width="5.44140625" style="45" customWidth="1"/>
    <col min="15332" max="15336" width="4.33203125" style="45" customWidth="1"/>
    <col min="15337" max="15337" width="4.44140625" style="45" customWidth="1"/>
    <col min="15338" max="15354" width="4.33203125" style="45" customWidth="1"/>
    <col min="15355" max="15356" width="4.88671875" style="45" bestFit="1" customWidth="1"/>
    <col min="15357" max="15357" width="4.33203125" style="45" customWidth="1"/>
    <col min="15358" max="15574" width="8.6640625" style="45"/>
    <col min="15575" max="15575" width="4" style="45" customWidth="1"/>
    <col min="15576" max="15576" width="17.88671875" style="45" customWidth="1"/>
    <col min="15577" max="15577" width="3.109375" style="45" customWidth="1"/>
    <col min="15578" max="15578" width="3.5546875" style="45" customWidth="1"/>
    <col min="15579" max="15580" width="4.33203125" style="45" customWidth="1"/>
    <col min="15581" max="15581" width="4" style="45" customWidth="1"/>
    <col min="15582" max="15582" width="4.109375" style="45" customWidth="1"/>
    <col min="15583" max="15583" width="3.5546875" style="45" bestFit="1" customWidth="1"/>
    <col min="15584" max="15586" width="4.33203125" style="45" customWidth="1"/>
    <col min="15587" max="15587" width="5.44140625" style="45" customWidth="1"/>
    <col min="15588" max="15592" width="4.33203125" style="45" customWidth="1"/>
    <col min="15593" max="15593" width="4.44140625" style="45" customWidth="1"/>
    <col min="15594" max="15610" width="4.33203125" style="45" customWidth="1"/>
    <col min="15611" max="15612" width="4.88671875" style="45" bestFit="1" customWidth="1"/>
    <col min="15613" max="15613" width="4.33203125" style="45" customWidth="1"/>
    <col min="15614" max="15830" width="8.6640625" style="45"/>
    <col min="15831" max="15831" width="4" style="45" customWidth="1"/>
    <col min="15832" max="15832" width="17.88671875" style="45" customWidth="1"/>
    <col min="15833" max="15833" width="3.109375" style="45" customWidth="1"/>
    <col min="15834" max="15834" width="3.5546875" style="45" customWidth="1"/>
    <col min="15835" max="15836" width="4.33203125" style="45" customWidth="1"/>
    <col min="15837" max="15837" width="4" style="45" customWidth="1"/>
    <col min="15838" max="15838" width="4.109375" style="45" customWidth="1"/>
    <col min="15839" max="15839" width="3.5546875" style="45" bestFit="1" customWidth="1"/>
    <col min="15840" max="15842" width="4.33203125" style="45" customWidth="1"/>
    <col min="15843" max="15843" width="5.44140625" style="45" customWidth="1"/>
    <col min="15844" max="15848" width="4.33203125" style="45" customWidth="1"/>
    <col min="15849" max="15849" width="4.44140625" style="45" customWidth="1"/>
    <col min="15850" max="15866" width="4.33203125" style="45" customWidth="1"/>
    <col min="15867" max="15868" width="4.88671875" style="45" bestFit="1" customWidth="1"/>
    <col min="15869" max="15869" width="4.33203125" style="45" customWidth="1"/>
    <col min="15870" max="16086" width="8.6640625" style="45"/>
    <col min="16087" max="16087" width="4" style="45" customWidth="1"/>
    <col min="16088" max="16088" width="17.88671875" style="45" customWidth="1"/>
    <col min="16089" max="16089" width="3.109375" style="45" customWidth="1"/>
    <col min="16090" max="16090" width="3.5546875" style="45" customWidth="1"/>
    <col min="16091" max="16092" width="4.33203125" style="45" customWidth="1"/>
    <col min="16093" max="16093" width="4" style="45" customWidth="1"/>
    <col min="16094" max="16094" width="4.109375" style="45" customWidth="1"/>
    <col min="16095" max="16095" width="3.5546875" style="45" bestFit="1" customWidth="1"/>
    <col min="16096" max="16098" width="4.33203125" style="45" customWidth="1"/>
    <col min="16099" max="16099" width="5.44140625" style="45" customWidth="1"/>
    <col min="16100" max="16104" width="4.33203125" style="45" customWidth="1"/>
    <col min="16105" max="16105" width="4.44140625" style="45" customWidth="1"/>
    <col min="16106" max="16122" width="4.33203125" style="45" customWidth="1"/>
    <col min="16123" max="16124" width="4.88671875" style="45" bestFit="1" customWidth="1"/>
    <col min="16125" max="16125" width="4.33203125" style="45" customWidth="1"/>
    <col min="16126" max="16384" width="8.6640625" style="45"/>
  </cols>
  <sheetData>
    <row r="1" spans="1:6" ht="43.95" customHeight="1" x14ac:dyDescent="0.65">
      <c r="A1" s="355" t="s">
        <v>100</v>
      </c>
      <c r="B1" s="355"/>
      <c r="C1" s="355"/>
      <c r="D1" s="355"/>
      <c r="E1" s="355"/>
      <c r="F1" s="355"/>
    </row>
    <row r="2" spans="1:6" ht="84.45" customHeight="1" x14ac:dyDescent="0.65">
      <c r="A2" s="356" t="s">
        <v>1</v>
      </c>
      <c r="B2" s="356" t="s">
        <v>14</v>
      </c>
      <c r="C2" s="356" t="s">
        <v>16</v>
      </c>
      <c r="D2" s="358" t="s">
        <v>403</v>
      </c>
      <c r="E2" s="359"/>
      <c r="F2" s="360" t="s">
        <v>0</v>
      </c>
    </row>
    <row r="3" spans="1:6" x14ac:dyDescent="0.65">
      <c r="A3" s="357"/>
      <c r="B3" s="357"/>
      <c r="C3" s="357"/>
      <c r="D3" s="70" t="s">
        <v>56</v>
      </c>
      <c r="E3" s="70" t="s">
        <v>57</v>
      </c>
      <c r="F3" s="361"/>
    </row>
    <row r="4" spans="1:6" x14ac:dyDescent="0.65">
      <c r="A4" s="362" t="s">
        <v>191</v>
      </c>
      <c r="B4" s="363"/>
      <c r="C4" s="364"/>
      <c r="D4" s="70"/>
      <c r="E4" s="70"/>
      <c r="F4" s="183"/>
    </row>
    <row r="5" spans="1:6" x14ac:dyDescent="0.65">
      <c r="A5" s="70">
        <v>1</v>
      </c>
      <c r="B5" s="74" t="s">
        <v>59</v>
      </c>
      <c r="C5" s="73" t="s">
        <v>60</v>
      </c>
      <c r="D5" s="71"/>
      <c r="E5" s="71"/>
      <c r="F5" s="72"/>
    </row>
    <row r="6" spans="1:6" x14ac:dyDescent="0.65">
      <c r="A6" s="70">
        <v>2</v>
      </c>
      <c r="B6" s="74" t="s">
        <v>61</v>
      </c>
      <c r="C6" s="73" t="s">
        <v>62</v>
      </c>
      <c r="D6" s="71"/>
      <c r="E6" s="71"/>
      <c r="F6" s="72"/>
    </row>
    <row r="7" spans="1:6" x14ac:dyDescent="0.65">
      <c r="A7" s="70">
        <v>3</v>
      </c>
      <c r="B7" s="74" t="s">
        <v>63</v>
      </c>
      <c r="C7" s="73" t="s">
        <v>62</v>
      </c>
      <c r="D7" s="71"/>
      <c r="E7" s="71"/>
      <c r="F7" s="72"/>
    </row>
    <row r="8" spans="1:6" x14ac:dyDescent="0.65">
      <c r="A8" s="70">
        <v>4</v>
      </c>
      <c r="B8" s="74" t="s">
        <v>64</v>
      </c>
      <c r="C8" s="73" t="s">
        <v>62</v>
      </c>
      <c r="D8" s="71"/>
      <c r="E8" s="71"/>
      <c r="F8" s="72"/>
    </row>
    <row r="9" spans="1:6" x14ac:dyDescent="0.65">
      <c r="A9" s="70">
        <v>5</v>
      </c>
      <c r="B9" s="74" t="s">
        <v>65</v>
      </c>
      <c r="C9" s="73" t="s">
        <v>62</v>
      </c>
      <c r="D9" s="71"/>
      <c r="E9" s="71"/>
      <c r="F9" s="72"/>
    </row>
    <row r="10" spans="1:6" x14ac:dyDescent="0.65">
      <c r="A10" s="70">
        <v>6</v>
      </c>
      <c r="B10" s="74" t="s">
        <v>66</v>
      </c>
      <c r="C10" s="73" t="s">
        <v>62</v>
      </c>
      <c r="D10" s="71"/>
      <c r="E10" s="71"/>
      <c r="F10" s="72"/>
    </row>
    <row r="11" spans="1:6" x14ac:dyDescent="0.65">
      <c r="A11" s="70">
        <v>7</v>
      </c>
      <c r="B11" s="74" t="s">
        <v>106</v>
      </c>
      <c r="C11" s="73" t="s">
        <v>62</v>
      </c>
      <c r="D11" s="71"/>
      <c r="E11" s="71"/>
      <c r="F11" s="72"/>
    </row>
    <row r="12" spans="1:6" x14ac:dyDescent="0.65">
      <c r="A12" s="70">
        <v>8</v>
      </c>
      <c r="B12" s="74" t="s">
        <v>67</v>
      </c>
      <c r="C12" s="73" t="s">
        <v>68</v>
      </c>
      <c r="D12" s="71"/>
      <c r="E12" s="71"/>
      <c r="F12" s="72"/>
    </row>
    <row r="13" spans="1:6" ht="39" x14ac:dyDescent="0.65">
      <c r="A13" s="70">
        <v>9</v>
      </c>
      <c r="B13" s="74" t="s">
        <v>69</v>
      </c>
      <c r="C13" s="73" t="s">
        <v>68</v>
      </c>
      <c r="D13" s="71">
        <v>1</v>
      </c>
      <c r="E13" s="71">
        <v>1</v>
      </c>
      <c r="F13" s="76" t="s">
        <v>402</v>
      </c>
    </row>
    <row r="14" spans="1:6" x14ac:dyDescent="0.65">
      <c r="A14" s="70">
        <v>10</v>
      </c>
      <c r="B14" s="73" t="s">
        <v>70</v>
      </c>
      <c r="C14" s="73" t="s">
        <v>68</v>
      </c>
      <c r="D14" s="71"/>
      <c r="E14" s="71"/>
      <c r="F14" s="72"/>
    </row>
    <row r="15" spans="1:6" x14ac:dyDescent="0.65">
      <c r="A15" s="70">
        <v>11</v>
      </c>
      <c r="B15" s="74" t="s">
        <v>94</v>
      </c>
      <c r="C15" s="73" t="s">
        <v>68</v>
      </c>
      <c r="D15" s="71"/>
      <c r="E15" s="71"/>
      <c r="F15" s="72"/>
    </row>
    <row r="16" spans="1:6" x14ac:dyDescent="0.65">
      <c r="A16" s="70">
        <v>12</v>
      </c>
      <c r="B16" s="74" t="s">
        <v>72</v>
      </c>
      <c r="C16" s="73" t="s">
        <v>68</v>
      </c>
      <c r="D16" s="71"/>
      <c r="E16" s="71"/>
      <c r="F16" s="74"/>
    </row>
    <row r="17" spans="1:6" x14ac:dyDescent="0.65">
      <c r="A17" s="70">
        <v>13</v>
      </c>
      <c r="B17" s="74" t="s">
        <v>73</v>
      </c>
      <c r="C17" s="73" t="s">
        <v>68</v>
      </c>
      <c r="D17" s="71"/>
      <c r="E17" s="71"/>
      <c r="F17" s="72"/>
    </row>
    <row r="18" spans="1:6" x14ac:dyDescent="0.65">
      <c r="A18" s="70">
        <v>14</v>
      </c>
      <c r="B18" s="73" t="s">
        <v>74</v>
      </c>
      <c r="C18" s="73" t="s">
        <v>68</v>
      </c>
      <c r="D18" s="71"/>
      <c r="E18" s="71"/>
      <c r="F18" s="72"/>
    </row>
    <row r="19" spans="1:6" x14ac:dyDescent="0.65">
      <c r="A19" s="70">
        <v>15</v>
      </c>
      <c r="B19" s="73" t="s">
        <v>107</v>
      </c>
      <c r="C19" s="73" t="s">
        <v>68</v>
      </c>
      <c r="D19" s="71"/>
      <c r="E19" s="71"/>
      <c r="F19" s="72"/>
    </row>
    <row r="20" spans="1:6" x14ac:dyDescent="0.65">
      <c r="A20" s="70">
        <v>16</v>
      </c>
      <c r="B20" s="73" t="s">
        <v>120</v>
      </c>
      <c r="C20" s="73" t="s">
        <v>68</v>
      </c>
      <c r="D20" s="71">
        <v>1</v>
      </c>
      <c r="E20" s="71">
        <v>0</v>
      </c>
      <c r="F20" s="72"/>
    </row>
    <row r="21" spans="1:6" x14ac:dyDescent="0.65">
      <c r="A21" s="70">
        <v>17</v>
      </c>
      <c r="B21" s="73" t="s">
        <v>119</v>
      </c>
      <c r="C21" s="73" t="s">
        <v>68</v>
      </c>
      <c r="D21" s="71"/>
      <c r="E21" s="71"/>
      <c r="F21" s="72"/>
    </row>
    <row r="22" spans="1:6" x14ac:dyDescent="0.65">
      <c r="A22" s="70">
        <v>18</v>
      </c>
      <c r="B22" s="74" t="s">
        <v>71</v>
      </c>
      <c r="C22" s="73" t="s">
        <v>68</v>
      </c>
      <c r="D22" s="71"/>
      <c r="E22" s="71"/>
      <c r="F22" s="72"/>
    </row>
    <row r="23" spans="1:6" x14ac:dyDescent="0.65">
      <c r="A23" s="70">
        <v>19</v>
      </c>
      <c r="B23" s="74" t="s">
        <v>93</v>
      </c>
      <c r="C23" s="73" t="s">
        <v>92</v>
      </c>
      <c r="D23" s="71"/>
      <c r="E23" s="71"/>
      <c r="F23" s="72"/>
    </row>
    <row r="24" spans="1:6" x14ac:dyDescent="0.65">
      <c r="A24" s="70">
        <v>20</v>
      </c>
      <c r="B24" s="74" t="s">
        <v>75</v>
      </c>
      <c r="C24" s="73" t="s">
        <v>92</v>
      </c>
      <c r="D24" s="62"/>
      <c r="E24" s="62"/>
      <c r="F24" s="74"/>
    </row>
    <row r="25" spans="1:6" x14ac:dyDescent="0.65">
      <c r="A25" s="70">
        <v>21</v>
      </c>
      <c r="B25" s="74" t="s">
        <v>76</v>
      </c>
      <c r="C25" s="73" t="s">
        <v>92</v>
      </c>
      <c r="D25" s="62"/>
      <c r="E25" s="62"/>
      <c r="F25" s="74"/>
    </row>
    <row r="26" spans="1:6" x14ac:dyDescent="0.65">
      <c r="A26" s="70">
        <v>22</v>
      </c>
      <c r="B26" s="77" t="s">
        <v>77</v>
      </c>
      <c r="C26" s="73" t="s">
        <v>92</v>
      </c>
      <c r="D26" s="75">
        <v>1</v>
      </c>
      <c r="E26" s="62">
        <v>1</v>
      </c>
      <c r="F26" s="74" t="s">
        <v>401</v>
      </c>
    </row>
    <row r="27" spans="1:6" x14ac:dyDescent="0.65">
      <c r="A27" s="70">
        <v>23</v>
      </c>
      <c r="B27" s="77" t="s">
        <v>78</v>
      </c>
      <c r="C27" s="73" t="s">
        <v>92</v>
      </c>
      <c r="D27" s="75"/>
      <c r="E27" s="62"/>
      <c r="F27" s="74"/>
    </row>
    <row r="28" spans="1:6" x14ac:dyDescent="0.65">
      <c r="A28" s="70">
        <v>24</v>
      </c>
      <c r="B28" s="77" t="s">
        <v>79</v>
      </c>
      <c r="C28" s="73" t="s">
        <v>92</v>
      </c>
      <c r="D28" s="75"/>
      <c r="E28" s="62"/>
      <c r="F28" s="74"/>
    </row>
    <row r="29" spans="1:6" x14ac:dyDescent="0.65">
      <c r="A29" s="70">
        <v>25</v>
      </c>
      <c r="B29" s="77" t="s">
        <v>80</v>
      </c>
      <c r="C29" s="73" t="s">
        <v>92</v>
      </c>
      <c r="D29" s="75"/>
      <c r="E29" s="62"/>
      <c r="F29" s="74"/>
    </row>
    <row r="30" spans="1:6" x14ac:dyDescent="0.65">
      <c r="A30" s="70">
        <v>26</v>
      </c>
      <c r="B30" s="77" t="s">
        <v>81</v>
      </c>
      <c r="C30" s="73" t="s">
        <v>92</v>
      </c>
      <c r="D30" s="75"/>
      <c r="E30" s="62"/>
      <c r="F30" s="76"/>
    </row>
    <row r="31" spans="1:6" s="67" customFormat="1" x14ac:dyDescent="0.3">
      <c r="A31" s="70">
        <v>27</v>
      </c>
      <c r="B31" s="77" t="s">
        <v>82</v>
      </c>
      <c r="C31" s="73" t="s">
        <v>92</v>
      </c>
      <c r="D31" s="75"/>
      <c r="E31" s="62"/>
      <c r="F31" s="73"/>
    </row>
    <row r="32" spans="1:6" ht="38.4" x14ac:dyDescent="0.65">
      <c r="A32" s="70">
        <v>28</v>
      </c>
      <c r="B32" s="77" t="s">
        <v>121</v>
      </c>
      <c r="C32" s="73" t="s">
        <v>92</v>
      </c>
      <c r="D32" s="75">
        <v>1</v>
      </c>
      <c r="E32" s="62">
        <v>1</v>
      </c>
      <c r="F32" s="74" t="s">
        <v>401</v>
      </c>
    </row>
    <row r="33" spans="1:6" x14ac:dyDescent="0.65">
      <c r="A33" s="70">
        <v>29</v>
      </c>
      <c r="B33" s="77" t="s">
        <v>83</v>
      </c>
      <c r="C33" s="73" t="s">
        <v>92</v>
      </c>
      <c r="D33" s="62"/>
      <c r="E33" s="62"/>
      <c r="F33" s="74"/>
    </row>
    <row r="34" spans="1:6" x14ac:dyDescent="0.65">
      <c r="A34" s="70">
        <v>30</v>
      </c>
      <c r="B34" s="77" t="s">
        <v>110</v>
      </c>
      <c r="C34" s="73" t="s">
        <v>104</v>
      </c>
      <c r="D34" s="62">
        <v>1</v>
      </c>
      <c r="E34" s="62">
        <v>0</v>
      </c>
      <c r="F34" s="74"/>
    </row>
    <row r="35" spans="1:6" x14ac:dyDescent="0.65">
      <c r="A35" s="70">
        <v>31</v>
      </c>
      <c r="B35" s="77" t="s">
        <v>117</v>
      </c>
      <c r="C35" s="73" t="s">
        <v>104</v>
      </c>
      <c r="D35" s="62"/>
      <c r="E35" s="62"/>
      <c r="F35" s="74"/>
    </row>
    <row r="36" spans="1:6" x14ac:dyDescent="0.65">
      <c r="A36" s="70">
        <v>32</v>
      </c>
      <c r="B36" s="77" t="s">
        <v>111</v>
      </c>
      <c r="C36" s="73" t="s">
        <v>104</v>
      </c>
      <c r="D36" s="75"/>
      <c r="E36" s="62"/>
      <c r="F36" s="74"/>
    </row>
    <row r="37" spans="1:6" ht="38.4" x14ac:dyDescent="0.65">
      <c r="A37" s="70">
        <v>33</v>
      </c>
      <c r="B37" s="77" t="s">
        <v>112</v>
      </c>
      <c r="C37" s="73" t="s">
        <v>104</v>
      </c>
      <c r="D37" s="75"/>
      <c r="E37" s="62"/>
      <c r="F37" s="74"/>
    </row>
    <row r="38" spans="1:6" x14ac:dyDescent="0.65">
      <c r="A38" s="70">
        <v>34</v>
      </c>
      <c r="B38" s="77" t="s">
        <v>84</v>
      </c>
      <c r="C38" s="73" t="s">
        <v>85</v>
      </c>
      <c r="D38" s="62">
        <v>1</v>
      </c>
      <c r="E38" s="62">
        <v>1</v>
      </c>
      <c r="F38" s="82"/>
    </row>
    <row r="39" spans="1:6" x14ac:dyDescent="0.65">
      <c r="A39" s="70">
        <v>35</v>
      </c>
      <c r="B39" s="77" t="s">
        <v>86</v>
      </c>
      <c r="C39" s="73" t="s">
        <v>85</v>
      </c>
      <c r="D39" s="71">
        <v>1</v>
      </c>
      <c r="E39" s="71">
        <v>1</v>
      </c>
      <c r="F39" s="74"/>
    </row>
    <row r="40" spans="1:6" x14ac:dyDescent="0.65">
      <c r="A40" s="354" t="s">
        <v>12</v>
      </c>
      <c r="B40" s="354"/>
      <c r="C40" s="354"/>
      <c r="D40" s="79">
        <f t="shared" ref="D40:E40" si="0">SUM(D5:D39)</f>
        <v>7</v>
      </c>
      <c r="E40" s="79">
        <f t="shared" si="0"/>
        <v>5</v>
      </c>
      <c r="F40" s="78"/>
    </row>
    <row r="42" spans="1:6" s="103" customFormat="1" x14ac:dyDescent="0.65">
      <c r="B42" s="103" t="s">
        <v>165</v>
      </c>
      <c r="F42" s="115" t="s">
        <v>166</v>
      </c>
    </row>
    <row r="43" spans="1:6" s="103" customFormat="1" x14ac:dyDescent="0.65">
      <c r="B43" s="103" t="s">
        <v>167</v>
      </c>
      <c r="F43" s="23" t="s">
        <v>167</v>
      </c>
    </row>
    <row r="44" spans="1:6" s="103" customFormat="1" x14ac:dyDescent="0.65">
      <c r="B44" s="116" t="s">
        <v>426</v>
      </c>
      <c r="F44" s="116" t="s">
        <v>428</v>
      </c>
    </row>
    <row r="45" spans="1:6" s="103" customFormat="1" x14ac:dyDescent="0.65">
      <c r="B45" s="116" t="s">
        <v>427</v>
      </c>
      <c r="F45" s="116" t="s">
        <v>429</v>
      </c>
    </row>
  </sheetData>
  <mergeCells count="8">
    <mergeCell ref="A40:C40"/>
    <mergeCell ref="A1:F1"/>
    <mergeCell ref="A2:A3"/>
    <mergeCell ref="B2:B3"/>
    <mergeCell ref="C2:C3"/>
    <mergeCell ref="D2:E2"/>
    <mergeCell ref="F2:F3"/>
    <mergeCell ref="A4:C4"/>
  </mergeCells>
  <printOptions horizontalCentered="1"/>
  <pageMargins left="0" right="0" top="0.75" bottom="0.5" header="0.3" footer="0.3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20"/>
  <sheetViews>
    <sheetView topLeftCell="A13" workbookViewId="0">
      <selection activeCell="C17" sqref="C17"/>
    </sheetView>
  </sheetViews>
  <sheetFormatPr defaultColWidth="8.6640625" defaultRowHeight="21" x14ac:dyDescent="0.65"/>
  <cols>
    <col min="1" max="1" width="9" style="28" customWidth="1"/>
    <col min="2" max="2" width="31.88671875" style="23" customWidth="1"/>
    <col min="3" max="3" width="16" style="23" customWidth="1"/>
    <col min="4" max="4" width="13.33203125" style="23" customWidth="1"/>
    <col min="5" max="5" width="8.6640625" style="23" customWidth="1"/>
    <col min="6" max="222" width="8.6640625" style="23"/>
    <col min="223" max="223" width="4" style="23" customWidth="1"/>
    <col min="224" max="224" width="17.88671875" style="23" customWidth="1"/>
    <col min="225" max="225" width="3.109375" style="23" customWidth="1"/>
    <col min="226" max="226" width="3.5546875" style="23" customWidth="1"/>
    <col min="227" max="228" width="4.33203125" style="23" customWidth="1"/>
    <col min="229" max="229" width="4" style="23" customWidth="1"/>
    <col min="230" max="230" width="4.109375" style="23" customWidth="1"/>
    <col min="231" max="231" width="3.5546875" style="23" bestFit="1" customWidth="1"/>
    <col min="232" max="234" width="4.33203125" style="23" customWidth="1"/>
    <col min="235" max="235" width="5.44140625" style="23" customWidth="1"/>
    <col min="236" max="240" width="4.33203125" style="23" customWidth="1"/>
    <col min="241" max="241" width="4.44140625" style="23" customWidth="1"/>
    <col min="242" max="258" width="4.33203125" style="23" customWidth="1"/>
    <col min="259" max="260" width="4.88671875" style="23" bestFit="1" customWidth="1"/>
    <col min="261" max="261" width="4.33203125" style="23" customWidth="1"/>
    <col min="262" max="478" width="8.6640625" style="23"/>
    <col min="479" max="479" width="4" style="23" customWidth="1"/>
    <col min="480" max="480" width="17.88671875" style="23" customWidth="1"/>
    <col min="481" max="481" width="3.109375" style="23" customWidth="1"/>
    <col min="482" max="482" width="3.5546875" style="23" customWidth="1"/>
    <col min="483" max="484" width="4.33203125" style="23" customWidth="1"/>
    <col min="485" max="485" width="4" style="23" customWidth="1"/>
    <col min="486" max="486" width="4.109375" style="23" customWidth="1"/>
    <col min="487" max="487" width="3.5546875" style="23" bestFit="1" customWidth="1"/>
    <col min="488" max="490" width="4.33203125" style="23" customWidth="1"/>
    <col min="491" max="491" width="5.44140625" style="23" customWidth="1"/>
    <col min="492" max="496" width="4.33203125" style="23" customWidth="1"/>
    <col min="497" max="497" width="4.44140625" style="23" customWidth="1"/>
    <col min="498" max="514" width="4.33203125" style="23" customWidth="1"/>
    <col min="515" max="516" width="4.88671875" style="23" bestFit="1" customWidth="1"/>
    <col min="517" max="517" width="4.33203125" style="23" customWidth="1"/>
    <col min="518" max="734" width="8.6640625" style="23"/>
    <col min="735" max="735" width="4" style="23" customWidth="1"/>
    <col min="736" max="736" width="17.88671875" style="23" customWidth="1"/>
    <col min="737" max="737" width="3.109375" style="23" customWidth="1"/>
    <col min="738" max="738" width="3.5546875" style="23" customWidth="1"/>
    <col min="739" max="740" width="4.33203125" style="23" customWidth="1"/>
    <col min="741" max="741" width="4" style="23" customWidth="1"/>
    <col min="742" max="742" width="4.109375" style="23" customWidth="1"/>
    <col min="743" max="743" width="3.5546875" style="23" bestFit="1" customWidth="1"/>
    <col min="744" max="746" width="4.33203125" style="23" customWidth="1"/>
    <col min="747" max="747" width="5.44140625" style="23" customWidth="1"/>
    <col min="748" max="752" width="4.33203125" style="23" customWidth="1"/>
    <col min="753" max="753" width="4.44140625" style="23" customWidth="1"/>
    <col min="754" max="770" width="4.33203125" style="23" customWidth="1"/>
    <col min="771" max="772" width="4.88671875" style="23" bestFit="1" customWidth="1"/>
    <col min="773" max="773" width="4.33203125" style="23" customWidth="1"/>
    <col min="774" max="990" width="8.6640625" style="23"/>
    <col min="991" max="991" width="4" style="23" customWidth="1"/>
    <col min="992" max="992" width="17.88671875" style="23" customWidth="1"/>
    <col min="993" max="993" width="3.109375" style="23" customWidth="1"/>
    <col min="994" max="994" width="3.5546875" style="23" customWidth="1"/>
    <col min="995" max="996" width="4.33203125" style="23" customWidth="1"/>
    <col min="997" max="997" width="4" style="23" customWidth="1"/>
    <col min="998" max="998" width="4.109375" style="23" customWidth="1"/>
    <col min="999" max="999" width="3.5546875" style="23" bestFit="1" customWidth="1"/>
    <col min="1000" max="1002" width="4.33203125" style="23" customWidth="1"/>
    <col min="1003" max="1003" width="5.44140625" style="23" customWidth="1"/>
    <col min="1004" max="1008" width="4.33203125" style="23" customWidth="1"/>
    <col min="1009" max="1009" width="4.44140625" style="23" customWidth="1"/>
    <col min="1010" max="1026" width="4.33203125" style="23" customWidth="1"/>
    <col min="1027" max="1028" width="4.88671875" style="23" bestFit="1" customWidth="1"/>
    <col min="1029" max="1029" width="4.33203125" style="23" customWidth="1"/>
    <col min="1030" max="1246" width="8.6640625" style="23"/>
    <col min="1247" max="1247" width="4" style="23" customWidth="1"/>
    <col min="1248" max="1248" width="17.88671875" style="23" customWidth="1"/>
    <col min="1249" max="1249" width="3.109375" style="23" customWidth="1"/>
    <col min="1250" max="1250" width="3.5546875" style="23" customWidth="1"/>
    <col min="1251" max="1252" width="4.33203125" style="23" customWidth="1"/>
    <col min="1253" max="1253" width="4" style="23" customWidth="1"/>
    <col min="1254" max="1254" width="4.109375" style="23" customWidth="1"/>
    <col min="1255" max="1255" width="3.5546875" style="23" bestFit="1" customWidth="1"/>
    <col min="1256" max="1258" width="4.33203125" style="23" customWidth="1"/>
    <col min="1259" max="1259" width="5.44140625" style="23" customWidth="1"/>
    <col min="1260" max="1264" width="4.33203125" style="23" customWidth="1"/>
    <col min="1265" max="1265" width="4.44140625" style="23" customWidth="1"/>
    <col min="1266" max="1282" width="4.33203125" style="23" customWidth="1"/>
    <col min="1283" max="1284" width="4.88671875" style="23" bestFit="1" customWidth="1"/>
    <col min="1285" max="1285" width="4.33203125" style="23" customWidth="1"/>
    <col min="1286" max="1502" width="8.6640625" style="23"/>
    <col min="1503" max="1503" width="4" style="23" customWidth="1"/>
    <col min="1504" max="1504" width="17.88671875" style="23" customWidth="1"/>
    <col min="1505" max="1505" width="3.109375" style="23" customWidth="1"/>
    <col min="1506" max="1506" width="3.5546875" style="23" customWidth="1"/>
    <col min="1507" max="1508" width="4.33203125" style="23" customWidth="1"/>
    <col min="1509" max="1509" width="4" style="23" customWidth="1"/>
    <col min="1510" max="1510" width="4.109375" style="23" customWidth="1"/>
    <col min="1511" max="1511" width="3.5546875" style="23" bestFit="1" customWidth="1"/>
    <col min="1512" max="1514" width="4.33203125" style="23" customWidth="1"/>
    <col min="1515" max="1515" width="5.44140625" style="23" customWidth="1"/>
    <col min="1516" max="1520" width="4.33203125" style="23" customWidth="1"/>
    <col min="1521" max="1521" width="4.44140625" style="23" customWidth="1"/>
    <col min="1522" max="1538" width="4.33203125" style="23" customWidth="1"/>
    <col min="1539" max="1540" width="4.88671875" style="23" bestFit="1" customWidth="1"/>
    <col min="1541" max="1541" width="4.33203125" style="23" customWidth="1"/>
    <col min="1542" max="1758" width="8.6640625" style="23"/>
    <col min="1759" max="1759" width="4" style="23" customWidth="1"/>
    <col min="1760" max="1760" width="17.88671875" style="23" customWidth="1"/>
    <col min="1761" max="1761" width="3.109375" style="23" customWidth="1"/>
    <col min="1762" max="1762" width="3.5546875" style="23" customWidth="1"/>
    <col min="1763" max="1764" width="4.33203125" style="23" customWidth="1"/>
    <col min="1765" max="1765" width="4" style="23" customWidth="1"/>
    <col min="1766" max="1766" width="4.109375" style="23" customWidth="1"/>
    <col min="1767" max="1767" width="3.5546875" style="23" bestFit="1" customWidth="1"/>
    <col min="1768" max="1770" width="4.33203125" style="23" customWidth="1"/>
    <col min="1771" max="1771" width="5.44140625" style="23" customWidth="1"/>
    <col min="1772" max="1776" width="4.33203125" style="23" customWidth="1"/>
    <col min="1777" max="1777" width="4.44140625" style="23" customWidth="1"/>
    <col min="1778" max="1794" width="4.33203125" style="23" customWidth="1"/>
    <col min="1795" max="1796" width="4.88671875" style="23" bestFit="1" customWidth="1"/>
    <col min="1797" max="1797" width="4.33203125" style="23" customWidth="1"/>
    <col min="1798" max="2014" width="8.6640625" style="23"/>
    <col min="2015" max="2015" width="4" style="23" customWidth="1"/>
    <col min="2016" max="2016" width="17.88671875" style="23" customWidth="1"/>
    <col min="2017" max="2017" width="3.109375" style="23" customWidth="1"/>
    <col min="2018" max="2018" width="3.5546875" style="23" customWidth="1"/>
    <col min="2019" max="2020" width="4.33203125" style="23" customWidth="1"/>
    <col min="2021" max="2021" width="4" style="23" customWidth="1"/>
    <col min="2022" max="2022" width="4.109375" style="23" customWidth="1"/>
    <col min="2023" max="2023" width="3.5546875" style="23" bestFit="1" customWidth="1"/>
    <col min="2024" max="2026" width="4.33203125" style="23" customWidth="1"/>
    <col min="2027" max="2027" width="5.44140625" style="23" customWidth="1"/>
    <col min="2028" max="2032" width="4.33203125" style="23" customWidth="1"/>
    <col min="2033" max="2033" width="4.44140625" style="23" customWidth="1"/>
    <col min="2034" max="2050" width="4.33203125" style="23" customWidth="1"/>
    <col min="2051" max="2052" width="4.88671875" style="23" bestFit="1" customWidth="1"/>
    <col min="2053" max="2053" width="4.33203125" style="23" customWidth="1"/>
    <col min="2054" max="2270" width="8.6640625" style="23"/>
    <col min="2271" max="2271" width="4" style="23" customWidth="1"/>
    <col min="2272" max="2272" width="17.88671875" style="23" customWidth="1"/>
    <col min="2273" max="2273" width="3.109375" style="23" customWidth="1"/>
    <col min="2274" max="2274" width="3.5546875" style="23" customWidth="1"/>
    <col min="2275" max="2276" width="4.33203125" style="23" customWidth="1"/>
    <col min="2277" max="2277" width="4" style="23" customWidth="1"/>
    <col min="2278" max="2278" width="4.109375" style="23" customWidth="1"/>
    <col min="2279" max="2279" width="3.5546875" style="23" bestFit="1" customWidth="1"/>
    <col min="2280" max="2282" width="4.33203125" style="23" customWidth="1"/>
    <col min="2283" max="2283" width="5.44140625" style="23" customWidth="1"/>
    <col min="2284" max="2288" width="4.33203125" style="23" customWidth="1"/>
    <col min="2289" max="2289" width="4.44140625" style="23" customWidth="1"/>
    <col min="2290" max="2306" width="4.33203125" style="23" customWidth="1"/>
    <col min="2307" max="2308" width="4.88671875" style="23" bestFit="1" customWidth="1"/>
    <col min="2309" max="2309" width="4.33203125" style="23" customWidth="1"/>
    <col min="2310" max="2526" width="8.6640625" style="23"/>
    <col min="2527" max="2527" width="4" style="23" customWidth="1"/>
    <col min="2528" max="2528" width="17.88671875" style="23" customWidth="1"/>
    <col min="2529" max="2529" width="3.109375" style="23" customWidth="1"/>
    <col min="2530" max="2530" width="3.5546875" style="23" customWidth="1"/>
    <col min="2531" max="2532" width="4.33203125" style="23" customWidth="1"/>
    <col min="2533" max="2533" width="4" style="23" customWidth="1"/>
    <col min="2534" max="2534" width="4.109375" style="23" customWidth="1"/>
    <col min="2535" max="2535" width="3.5546875" style="23" bestFit="1" customWidth="1"/>
    <col min="2536" max="2538" width="4.33203125" style="23" customWidth="1"/>
    <col min="2539" max="2539" width="5.44140625" style="23" customWidth="1"/>
    <col min="2540" max="2544" width="4.33203125" style="23" customWidth="1"/>
    <col min="2545" max="2545" width="4.44140625" style="23" customWidth="1"/>
    <col min="2546" max="2562" width="4.33203125" style="23" customWidth="1"/>
    <col min="2563" max="2564" width="4.88671875" style="23" bestFit="1" customWidth="1"/>
    <col min="2565" max="2565" width="4.33203125" style="23" customWidth="1"/>
    <col min="2566" max="2782" width="8.6640625" style="23"/>
    <col min="2783" max="2783" width="4" style="23" customWidth="1"/>
    <col min="2784" max="2784" width="17.88671875" style="23" customWidth="1"/>
    <col min="2785" max="2785" width="3.109375" style="23" customWidth="1"/>
    <col min="2786" max="2786" width="3.5546875" style="23" customWidth="1"/>
    <col min="2787" max="2788" width="4.33203125" style="23" customWidth="1"/>
    <col min="2789" max="2789" width="4" style="23" customWidth="1"/>
    <col min="2790" max="2790" width="4.109375" style="23" customWidth="1"/>
    <col min="2791" max="2791" width="3.5546875" style="23" bestFit="1" customWidth="1"/>
    <col min="2792" max="2794" width="4.33203125" style="23" customWidth="1"/>
    <col min="2795" max="2795" width="5.44140625" style="23" customWidth="1"/>
    <col min="2796" max="2800" width="4.33203125" style="23" customWidth="1"/>
    <col min="2801" max="2801" width="4.44140625" style="23" customWidth="1"/>
    <col min="2802" max="2818" width="4.33203125" style="23" customWidth="1"/>
    <col min="2819" max="2820" width="4.88671875" style="23" bestFit="1" customWidth="1"/>
    <col min="2821" max="2821" width="4.33203125" style="23" customWidth="1"/>
    <col min="2822" max="3038" width="8.6640625" style="23"/>
    <col min="3039" max="3039" width="4" style="23" customWidth="1"/>
    <col min="3040" max="3040" width="17.88671875" style="23" customWidth="1"/>
    <col min="3041" max="3041" width="3.109375" style="23" customWidth="1"/>
    <col min="3042" max="3042" width="3.5546875" style="23" customWidth="1"/>
    <col min="3043" max="3044" width="4.33203125" style="23" customWidth="1"/>
    <col min="3045" max="3045" width="4" style="23" customWidth="1"/>
    <col min="3046" max="3046" width="4.109375" style="23" customWidth="1"/>
    <col min="3047" max="3047" width="3.5546875" style="23" bestFit="1" customWidth="1"/>
    <col min="3048" max="3050" width="4.33203125" style="23" customWidth="1"/>
    <col min="3051" max="3051" width="5.44140625" style="23" customWidth="1"/>
    <col min="3052" max="3056" width="4.33203125" style="23" customWidth="1"/>
    <col min="3057" max="3057" width="4.44140625" style="23" customWidth="1"/>
    <col min="3058" max="3074" width="4.33203125" style="23" customWidth="1"/>
    <col min="3075" max="3076" width="4.88671875" style="23" bestFit="1" customWidth="1"/>
    <col min="3077" max="3077" width="4.33203125" style="23" customWidth="1"/>
    <col min="3078" max="3294" width="8.6640625" style="23"/>
    <col min="3295" max="3295" width="4" style="23" customWidth="1"/>
    <col min="3296" max="3296" width="17.88671875" style="23" customWidth="1"/>
    <col min="3297" max="3297" width="3.109375" style="23" customWidth="1"/>
    <col min="3298" max="3298" width="3.5546875" style="23" customWidth="1"/>
    <col min="3299" max="3300" width="4.33203125" style="23" customWidth="1"/>
    <col min="3301" max="3301" width="4" style="23" customWidth="1"/>
    <col min="3302" max="3302" width="4.109375" style="23" customWidth="1"/>
    <col min="3303" max="3303" width="3.5546875" style="23" bestFit="1" customWidth="1"/>
    <col min="3304" max="3306" width="4.33203125" style="23" customWidth="1"/>
    <col min="3307" max="3307" width="5.44140625" style="23" customWidth="1"/>
    <col min="3308" max="3312" width="4.33203125" style="23" customWidth="1"/>
    <col min="3313" max="3313" width="4.44140625" style="23" customWidth="1"/>
    <col min="3314" max="3330" width="4.33203125" style="23" customWidth="1"/>
    <col min="3331" max="3332" width="4.88671875" style="23" bestFit="1" customWidth="1"/>
    <col min="3333" max="3333" width="4.33203125" style="23" customWidth="1"/>
    <col min="3334" max="3550" width="8.6640625" style="23"/>
    <col min="3551" max="3551" width="4" style="23" customWidth="1"/>
    <col min="3552" max="3552" width="17.88671875" style="23" customWidth="1"/>
    <col min="3553" max="3553" width="3.109375" style="23" customWidth="1"/>
    <col min="3554" max="3554" width="3.5546875" style="23" customWidth="1"/>
    <col min="3555" max="3556" width="4.33203125" style="23" customWidth="1"/>
    <col min="3557" max="3557" width="4" style="23" customWidth="1"/>
    <col min="3558" max="3558" width="4.109375" style="23" customWidth="1"/>
    <col min="3559" max="3559" width="3.5546875" style="23" bestFit="1" customWidth="1"/>
    <col min="3560" max="3562" width="4.33203125" style="23" customWidth="1"/>
    <col min="3563" max="3563" width="5.44140625" style="23" customWidth="1"/>
    <col min="3564" max="3568" width="4.33203125" style="23" customWidth="1"/>
    <col min="3569" max="3569" width="4.44140625" style="23" customWidth="1"/>
    <col min="3570" max="3586" width="4.33203125" style="23" customWidth="1"/>
    <col min="3587" max="3588" width="4.88671875" style="23" bestFit="1" customWidth="1"/>
    <col min="3589" max="3589" width="4.33203125" style="23" customWidth="1"/>
    <col min="3590" max="3806" width="8.6640625" style="23"/>
    <col min="3807" max="3807" width="4" style="23" customWidth="1"/>
    <col min="3808" max="3808" width="17.88671875" style="23" customWidth="1"/>
    <col min="3809" max="3809" width="3.109375" style="23" customWidth="1"/>
    <col min="3810" max="3810" width="3.5546875" style="23" customWidth="1"/>
    <col min="3811" max="3812" width="4.33203125" style="23" customWidth="1"/>
    <col min="3813" max="3813" width="4" style="23" customWidth="1"/>
    <col min="3814" max="3814" width="4.109375" style="23" customWidth="1"/>
    <col min="3815" max="3815" width="3.5546875" style="23" bestFit="1" customWidth="1"/>
    <col min="3816" max="3818" width="4.33203125" style="23" customWidth="1"/>
    <col min="3819" max="3819" width="5.44140625" style="23" customWidth="1"/>
    <col min="3820" max="3824" width="4.33203125" style="23" customWidth="1"/>
    <col min="3825" max="3825" width="4.44140625" style="23" customWidth="1"/>
    <col min="3826" max="3842" width="4.33203125" style="23" customWidth="1"/>
    <col min="3843" max="3844" width="4.88671875" style="23" bestFit="1" customWidth="1"/>
    <col min="3845" max="3845" width="4.33203125" style="23" customWidth="1"/>
    <col min="3846" max="4062" width="8.6640625" style="23"/>
    <col min="4063" max="4063" width="4" style="23" customWidth="1"/>
    <col min="4064" max="4064" width="17.88671875" style="23" customWidth="1"/>
    <col min="4065" max="4065" width="3.109375" style="23" customWidth="1"/>
    <col min="4066" max="4066" width="3.5546875" style="23" customWidth="1"/>
    <col min="4067" max="4068" width="4.33203125" style="23" customWidth="1"/>
    <col min="4069" max="4069" width="4" style="23" customWidth="1"/>
    <col min="4070" max="4070" width="4.109375" style="23" customWidth="1"/>
    <col min="4071" max="4071" width="3.5546875" style="23" bestFit="1" customWidth="1"/>
    <col min="4072" max="4074" width="4.33203125" style="23" customWidth="1"/>
    <col min="4075" max="4075" width="5.44140625" style="23" customWidth="1"/>
    <col min="4076" max="4080" width="4.33203125" style="23" customWidth="1"/>
    <col min="4081" max="4081" width="4.44140625" style="23" customWidth="1"/>
    <col min="4082" max="4098" width="4.33203125" style="23" customWidth="1"/>
    <col min="4099" max="4100" width="4.88671875" style="23" bestFit="1" customWidth="1"/>
    <col min="4101" max="4101" width="4.33203125" style="23" customWidth="1"/>
    <col min="4102" max="4318" width="8.6640625" style="23"/>
    <col min="4319" max="4319" width="4" style="23" customWidth="1"/>
    <col min="4320" max="4320" width="17.88671875" style="23" customWidth="1"/>
    <col min="4321" max="4321" width="3.109375" style="23" customWidth="1"/>
    <col min="4322" max="4322" width="3.5546875" style="23" customWidth="1"/>
    <col min="4323" max="4324" width="4.33203125" style="23" customWidth="1"/>
    <col min="4325" max="4325" width="4" style="23" customWidth="1"/>
    <col min="4326" max="4326" width="4.109375" style="23" customWidth="1"/>
    <col min="4327" max="4327" width="3.5546875" style="23" bestFit="1" customWidth="1"/>
    <col min="4328" max="4330" width="4.33203125" style="23" customWidth="1"/>
    <col min="4331" max="4331" width="5.44140625" style="23" customWidth="1"/>
    <col min="4332" max="4336" width="4.33203125" style="23" customWidth="1"/>
    <col min="4337" max="4337" width="4.44140625" style="23" customWidth="1"/>
    <col min="4338" max="4354" width="4.33203125" style="23" customWidth="1"/>
    <col min="4355" max="4356" width="4.88671875" style="23" bestFit="1" customWidth="1"/>
    <col min="4357" max="4357" width="4.33203125" style="23" customWidth="1"/>
    <col min="4358" max="4574" width="8.6640625" style="23"/>
    <col min="4575" max="4575" width="4" style="23" customWidth="1"/>
    <col min="4576" max="4576" width="17.88671875" style="23" customWidth="1"/>
    <col min="4577" max="4577" width="3.109375" style="23" customWidth="1"/>
    <col min="4578" max="4578" width="3.5546875" style="23" customWidth="1"/>
    <col min="4579" max="4580" width="4.33203125" style="23" customWidth="1"/>
    <col min="4581" max="4581" width="4" style="23" customWidth="1"/>
    <col min="4582" max="4582" width="4.109375" style="23" customWidth="1"/>
    <col min="4583" max="4583" width="3.5546875" style="23" bestFit="1" customWidth="1"/>
    <col min="4584" max="4586" width="4.33203125" style="23" customWidth="1"/>
    <col min="4587" max="4587" width="5.44140625" style="23" customWidth="1"/>
    <col min="4588" max="4592" width="4.33203125" style="23" customWidth="1"/>
    <col min="4593" max="4593" width="4.44140625" style="23" customWidth="1"/>
    <col min="4594" max="4610" width="4.33203125" style="23" customWidth="1"/>
    <col min="4611" max="4612" width="4.88671875" style="23" bestFit="1" customWidth="1"/>
    <col min="4613" max="4613" width="4.33203125" style="23" customWidth="1"/>
    <col min="4614" max="4830" width="8.6640625" style="23"/>
    <col min="4831" max="4831" width="4" style="23" customWidth="1"/>
    <col min="4832" max="4832" width="17.88671875" style="23" customWidth="1"/>
    <col min="4833" max="4833" width="3.109375" style="23" customWidth="1"/>
    <col min="4834" max="4834" width="3.5546875" style="23" customWidth="1"/>
    <col min="4835" max="4836" width="4.33203125" style="23" customWidth="1"/>
    <col min="4837" max="4837" width="4" style="23" customWidth="1"/>
    <col min="4838" max="4838" width="4.109375" style="23" customWidth="1"/>
    <col min="4839" max="4839" width="3.5546875" style="23" bestFit="1" customWidth="1"/>
    <col min="4840" max="4842" width="4.33203125" style="23" customWidth="1"/>
    <col min="4843" max="4843" width="5.44140625" style="23" customWidth="1"/>
    <col min="4844" max="4848" width="4.33203125" style="23" customWidth="1"/>
    <col min="4849" max="4849" width="4.44140625" style="23" customWidth="1"/>
    <col min="4850" max="4866" width="4.33203125" style="23" customWidth="1"/>
    <col min="4867" max="4868" width="4.88671875" style="23" bestFit="1" customWidth="1"/>
    <col min="4869" max="4869" width="4.33203125" style="23" customWidth="1"/>
    <col min="4870" max="5086" width="8.6640625" style="23"/>
    <col min="5087" max="5087" width="4" style="23" customWidth="1"/>
    <col min="5088" max="5088" width="17.88671875" style="23" customWidth="1"/>
    <col min="5089" max="5089" width="3.109375" style="23" customWidth="1"/>
    <col min="5090" max="5090" width="3.5546875" style="23" customWidth="1"/>
    <col min="5091" max="5092" width="4.33203125" style="23" customWidth="1"/>
    <col min="5093" max="5093" width="4" style="23" customWidth="1"/>
    <col min="5094" max="5094" width="4.109375" style="23" customWidth="1"/>
    <col min="5095" max="5095" width="3.5546875" style="23" bestFit="1" customWidth="1"/>
    <col min="5096" max="5098" width="4.33203125" style="23" customWidth="1"/>
    <col min="5099" max="5099" width="5.44140625" style="23" customWidth="1"/>
    <col min="5100" max="5104" width="4.33203125" style="23" customWidth="1"/>
    <col min="5105" max="5105" width="4.44140625" style="23" customWidth="1"/>
    <col min="5106" max="5122" width="4.33203125" style="23" customWidth="1"/>
    <col min="5123" max="5124" width="4.88671875" style="23" bestFit="1" customWidth="1"/>
    <col min="5125" max="5125" width="4.33203125" style="23" customWidth="1"/>
    <col min="5126" max="5342" width="8.6640625" style="23"/>
    <col min="5343" max="5343" width="4" style="23" customWidth="1"/>
    <col min="5344" max="5344" width="17.88671875" style="23" customWidth="1"/>
    <col min="5345" max="5345" width="3.109375" style="23" customWidth="1"/>
    <col min="5346" max="5346" width="3.5546875" style="23" customWidth="1"/>
    <col min="5347" max="5348" width="4.33203125" style="23" customWidth="1"/>
    <col min="5349" max="5349" width="4" style="23" customWidth="1"/>
    <col min="5350" max="5350" width="4.109375" style="23" customWidth="1"/>
    <col min="5351" max="5351" width="3.5546875" style="23" bestFit="1" customWidth="1"/>
    <col min="5352" max="5354" width="4.33203125" style="23" customWidth="1"/>
    <col min="5355" max="5355" width="5.44140625" style="23" customWidth="1"/>
    <col min="5356" max="5360" width="4.33203125" style="23" customWidth="1"/>
    <col min="5361" max="5361" width="4.44140625" style="23" customWidth="1"/>
    <col min="5362" max="5378" width="4.33203125" style="23" customWidth="1"/>
    <col min="5379" max="5380" width="4.88671875" style="23" bestFit="1" customWidth="1"/>
    <col min="5381" max="5381" width="4.33203125" style="23" customWidth="1"/>
    <col min="5382" max="5598" width="8.6640625" style="23"/>
    <col min="5599" max="5599" width="4" style="23" customWidth="1"/>
    <col min="5600" max="5600" width="17.88671875" style="23" customWidth="1"/>
    <col min="5601" max="5601" width="3.109375" style="23" customWidth="1"/>
    <col min="5602" max="5602" width="3.5546875" style="23" customWidth="1"/>
    <col min="5603" max="5604" width="4.33203125" style="23" customWidth="1"/>
    <col min="5605" max="5605" width="4" style="23" customWidth="1"/>
    <col min="5606" max="5606" width="4.109375" style="23" customWidth="1"/>
    <col min="5607" max="5607" width="3.5546875" style="23" bestFit="1" customWidth="1"/>
    <col min="5608" max="5610" width="4.33203125" style="23" customWidth="1"/>
    <col min="5611" max="5611" width="5.44140625" style="23" customWidth="1"/>
    <col min="5612" max="5616" width="4.33203125" style="23" customWidth="1"/>
    <col min="5617" max="5617" width="4.44140625" style="23" customWidth="1"/>
    <col min="5618" max="5634" width="4.33203125" style="23" customWidth="1"/>
    <col min="5635" max="5636" width="4.88671875" style="23" bestFit="1" customWidth="1"/>
    <col min="5637" max="5637" width="4.33203125" style="23" customWidth="1"/>
    <col min="5638" max="5854" width="8.6640625" style="23"/>
    <col min="5855" max="5855" width="4" style="23" customWidth="1"/>
    <col min="5856" max="5856" width="17.88671875" style="23" customWidth="1"/>
    <col min="5857" max="5857" width="3.109375" style="23" customWidth="1"/>
    <col min="5858" max="5858" width="3.5546875" style="23" customWidth="1"/>
    <col min="5859" max="5860" width="4.33203125" style="23" customWidth="1"/>
    <col min="5861" max="5861" width="4" style="23" customWidth="1"/>
    <col min="5862" max="5862" width="4.109375" style="23" customWidth="1"/>
    <col min="5863" max="5863" width="3.5546875" style="23" bestFit="1" customWidth="1"/>
    <col min="5864" max="5866" width="4.33203125" style="23" customWidth="1"/>
    <col min="5867" max="5867" width="5.44140625" style="23" customWidth="1"/>
    <col min="5868" max="5872" width="4.33203125" style="23" customWidth="1"/>
    <col min="5873" max="5873" width="4.44140625" style="23" customWidth="1"/>
    <col min="5874" max="5890" width="4.33203125" style="23" customWidth="1"/>
    <col min="5891" max="5892" width="4.88671875" style="23" bestFit="1" customWidth="1"/>
    <col min="5893" max="5893" width="4.33203125" style="23" customWidth="1"/>
    <col min="5894" max="6110" width="8.6640625" style="23"/>
    <col min="6111" max="6111" width="4" style="23" customWidth="1"/>
    <col min="6112" max="6112" width="17.88671875" style="23" customWidth="1"/>
    <col min="6113" max="6113" width="3.109375" style="23" customWidth="1"/>
    <col min="6114" max="6114" width="3.5546875" style="23" customWidth="1"/>
    <col min="6115" max="6116" width="4.33203125" style="23" customWidth="1"/>
    <col min="6117" max="6117" width="4" style="23" customWidth="1"/>
    <col min="6118" max="6118" width="4.109375" style="23" customWidth="1"/>
    <col min="6119" max="6119" width="3.5546875" style="23" bestFit="1" customWidth="1"/>
    <col min="6120" max="6122" width="4.33203125" style="23" customWidth="1"/>
    <col min="6123" max="6123" width="5.44140625" style="23" customWidth="1"/>
    <col min="6124" max="6128" width="4.33203125" style="23" customWidth="1"/>
    <col min="6129" max="6129" width="4.44140625" style="23" customWidth="1"/>
    <col min="6130" max="6146" width="4.33203125" style="23" customWidth="1"/>
    <col min="6147" max="6148" width="4.88671875" style="23" bestFit="1" customWidth="1"/>
    <col min="6149" max="6149" width="4.33203125" style="23" customWidth="1"/>
    <col min="6150" max="6366" width="8.6640625" style="23"/>
    <col min="6367" max="6367" width="4" style="23" customWidth="1"/>
    <col min="6368" max="6368" width="17.88671875" style="23" customWidth="1"/>
    <col min="6369" max="6369" width="3.109375" style="23" customWidth="1"/>
    <col min="6370" max="6370" width="3.5546875" style="23" customWidth="1"/>
    <col min="6371" max="6372" width="4.33203125" style="23" customWidth="1"/>
    <col min="6373" max="6373" width="4" style="23" customWidth="1"/>
    <col min="6374" max="6374" width="4.109375" style="23" customWidth="1"/>
    <col min="6375" max="6375" width="3.5546875" style="23" bestFit="1" customWidth="1"/>
    <col min="6376" max="6378" width="4.33203125" style="23" customWidth="1"/>
    <col min="6379" max="6379" width="5.44140625" style="23" customWidth="1"/>
    <col min="6380" max="6384" width="4.33203125" style="23" customWidth="1"/>
    <col min="6385" max="6385" width="4.44140625" style="23" customWidth="1"/>
    <col min="6386" max="6402" width="4.33203125" style="23" customWidth="1"/>
    <col min="6403" max="6404" width="4.88671875" style="23" bestFit="1" customWidth="1"/>
    <col min="6405" max="6405" width="4.33203125" style="23" customWidth="1"/>
    <col min="6406" max="6622" width="8.6640625" style="23"/>
    <col min="6623" max="6623" width="4" style="23" customWidth="1"/>
    <col min="6624" max="6624" width="17.88671875" style="23" customWidth="1"/>
    <col min="6625" max="6625" width="3.109375" style="23" customWidth="1"/>
    <col min="6626" max="6626" width="3.5546875" style="23" customWidth="1"/>
    <col min="6627" max="6628" width="4.33203125" style="23" customWidth="1"/>
    <col min="6629" max="6629" width="4" style="23" customWidth="1"/>
    <col min="6630" max="6630" width="4.109375" style="23" customWidth="1"/>
    <col min="6631" max="6631" width="3.5546875" style="23" bestFit="1" customWidth="1"/>
    <col min="6632" max="6634" width="4.33203125" style="23" customWidth="1"/>
    <col min="6635" max="6635" width="5.44140625" style="23" customWidth="1"/>
    <col min="6636" max="6640" width="4.33203125" style="23" customWidth="1"/>
    <col min="6641" max="6641" width="4.44140625" style="23" customWidth="1"/>
    <col min="6642" max="6658" width="4.33203125" style="23" customWidth="1"/>
    <col min="6659" max="6660" width="4.88671875" style="23" bestFit="1" customWidth="1"/>
    <col min="6661" max="6661" width="4.33203125" style="23" customWidth="1"/>
    <col min="6662" max="6878" width="8.6640625" style="23"/>
    <col min="6879" max="6879" width="4" style="23" customWidth="1"/>
    <col min="6880" max="6880" width="17.88671875" style="23" customWidth="1"/>
    <col min="6881" max="6881" width="3.109375" style="23" customWidth="1"/>
    <col min="6882" max="6882" width="3.5546875" style="23" customWidth="1"/>
    <col min="6883" max="6884" width="4.33203125" style="23" customWidth="1"/>
    <col min="6885" max="6885" width="4" style="23" customWidth="1"/>
    <col min="6886" max="6886" width="4.109375" style="23" customWidth="1"/>
    <col min="6887" max="6887" width="3.5546875" style="23" bestFit="1" customWidth="1"/>
    <col min="6888" max="6890" width="4.33203125" style="23" customWidth="1"/>
    <col min="6891" max="6891" width="5.44140625" style="23" customWidth="1"/>
    <col min="6892" max="6896" width="4.33203125" style="23" customWidth="1"/>
    <col min="6897" max="6897" width="4.44140625" style="23" customWidth="1"/>
    <col min="6898" max="6914" width="4.33203125" style="23" customWidth="1"/>
    <col min="6915" max="6916" width="4.88671875" style="23" bestFit="1" customWidth="1"/>
    <col min="6917" max="6917" width="4.33203125" style="23" customWidth="1"/>
    <col min="6918" max="7134" width="8.6640625" style="23"/>
    <col min="7135" max="7135" width="4" style="23" customWidth="1"/>
    <col min="7136" max="7136" width="17.88671875" style="23" customWidth="1"/>
    <col min="7137" max="7137" width="3.109375" style="23" customWidth="1"/>
    <col min="7138" max="7138" width="3.5546875" style="23" customWidth="1"/>
    <col min="7139" max="7140" width="4.33203125" style="23" customWidth="1"/>
    <col min="7141" max="7141" width="4" style="23" customWidth="1"/>
    <col min="7142" max="7142" width="4.109375" style="23" customWidth="1"/>
    <col min="7143" max="7143" width="3.5546875" style="23" bestFit="1" customWidth="1"/>
    <col min="7144" max="7146" width="4.33203125" style="23" customWidth="1"/>
    <col min="7147" max="7147" width="5.44140625" style="23" customWidth="1"/>
    <col min="7148" max="7152" width="4.33203125" style="23" customWidth="1"/>
    <col min="7153" max="7153" width="4.44140625" style="23" customWidth="1"/>
    <col min="7154" max="7170" width="4.33203125" style="23" customWidth="1"/>
    <col min="7171" max="7172" width="4.88671875" style="23" bestFit="1" customWidth="1"/>
    <col min="7173" max="7173" width="4.33203125" style="23" customWidth="1"/>
    <col min="7174" max="7390" width="8.6640625" style="23"/>
    <col min="7391" max="7391" width="4" style="23" customWidth="1"/>
    <col min="7392" max="7392" width="17.88671875" style="23" customWidth="1"/>
    <col min="7393" max="7393" width="3.109375" style="23" customWidth="1"/>
    <col min="7394" max="7394" width="3.5546875" style="23" customWidth="1"/>
    <col min="7395" max="7396" width="4.33203125" style="23" customWidth="1"/>
    <col min="7397" max="7397" width="4" style="23" customWidth="1"/>
    <col min="7398" max="7398" width="4.109375" style="23" customWidth="1"/>
    <col min="7399" max="7399" width="3.5546875" style="23" bestFit="1" customWidth="1"/>
    <col min="7400" max="7402" width="4.33203125" style="23" customWidth="1"/>
    <col min="7403" max="7403" width="5.44140625" style="23" customWidth="1"/>
    <col min="7404" max="7408" width="4.33203125" style="23" customWidth="1"/>
    <col min="7409" max="7409" width="4.44140625" style="23" customWidth="1"/>
    <col min="7410" max="7426" width="4.33203125" style="23" customWidth="1"/>
    <col min="7427" max="7428" width="4.88671875" style="23" bestFit="1" customWidth="1"/>
    <col min="7429" max="7429" width="4.33203125" style="23" customWidth="1"/>
    <col min="7430" max="7646" width="8.6640625" style="23"/>
    <col min="7647" max="7647" width="4" style="23" customWidth="1"/>
    <col min="7648" max="7648" width="17.88671875" style="23" customWidth="1"/>
    <col min="7649" max="7649" width="3.109375" style="23" customWidth="1"/>
    <col min="7650" max="7650" width="3.5546875" style="23" customWidth="1"/>
    <col min="7651" max="7652" width="4.33203125" style="23" customWidth="1"/>
    <col min="7653" max="7653" width="4" style="23" customWidth="1"/>
    <col min="7654" max="7654" width="4.109375" style="23" customWidth="1"/>
    <col min="7655" max="7655" width="3.5546875" style="23" bestFit="1" customWidth="1"/>
    <col min="7656" max="7658" width="4.33203125" style="23" customWidth="1"/>
    <col min="7659" max="7659" width="5.44140625" style="23" customWidth="1"/>
    <col min="7660" max="7664" width="4.33203125" style="23" customWidth="1"/>
    <col min="7665" max="7665" width="4.44140625" style="23" customWidth="1"/>
    <col min="7666" max="7682" width="4.33203125" style="23" customWidth="1"/>
    <col min="7683" max="7684" width="4.88671875" style="23" bestFit="1" customWidth="1"/>
    <col min="7685" max="7685" width="4.33203125" style="23" customWidth="1"/>
    <col min="7686" max="7902" width="8.6640625" style="23"/>
    <col min="7903" max="7903" width="4" style="23" customWidth="1"/>
    <col min="7904" max="7904" width="17.88671875" style="23" customWidth="1"/>
    <col min="7905" max="7905" width="3.109375" style="23" customWidth="1"/>
    <col min="7906" max="7906" width="3.5546875" style="23" customWidth="1"/>
    <col min="7907" max="7908" width="4.33203125" style="23" customWidth="1"/>
    <col min="7909" max="7909" width="4" style="23" customWidth="1"/>
    <col min="7910" max="7910" width="4.109375" style="23" customWidth="1"/>
    <col min="7911" max="7911" width="3.5546875" style="23" bestFit="1" customWidth="1"/>
    <col min="7912" max="7914" width="4.33203125" style="23" customWidth="1"/>
    <col min="7915" max="7915" width="5.44140625" style="23" customWidth="1"/>
    <col min="7916" max="7920" width="4.33203125" style="23" customWidth="1"/>
    <col min="7921" max="7921" width="4.44140625" style="23" customWidth="1"/>
    <col min="7922" max="7938" width="4.33203125" style="23" customWidth="1"/>
    <col min="7939" max="7940" width="4.88671875" style="23" bestFit="1" customWidth="1"/>
    <col min="7941" max="7941" width="4.33203125" style="23" customWidth="1"/>
    <col min="7942" max="8158" width="8.6640625" style="23"/>
    <col min="8159" max="8159" width="4" style="23" customWidth="1"/>
    <col min="8160" max="8160" width="17.88671875" style="23" customWidth="1"/>
    <col min="8161" max="8161" width="3.109375" style="23" customWidth="1"/>
    <col min="8162" max="8162" width="3.5546875" style="23" customWidth="1"/>
    <col min="8163" max="8164" width="4.33203125" style="23" customWidth="1"/>
    <col min="8165" max="8165" width="4" style="23" customWidth="1"/>
    <col min="8166" max="8166" width="4.109375" style="23" customWidth="1"/>
    <col min="8167" max="8167" width="3.5546875" style="23" bestFit="1" customWidth="1"/>
    <col min="8168" max="8170" width="4.33203125" style="23" customWidth="1"/>
    <col min="8171" max="8171" width="5.44140625" style="23" customWidth="1"/>
    <col min="8172" max="8176" width="4.33203125" style="23" customWidth="1"/>
    <col min="8177" max="8177" width="4.44140625" style="23" customWidth="1"/>
    <col min="8178" max="8194" width="4.33203125" style="23" customWidth="1"/>
    <col min="8195" max="8196" width="4.88671875" style="23" bestFit="1" customWidth="1"/>
    <col min="8197" max="8197" width="4.33203125" style="23" customWidth="1"/>
    <col min="8198" max="8414" width="8.6640625" style="23"/>
    <col min="8415" max="8415" width="4" style="23" customWidth="1"/>
    <col min="8416" max="8416" width="17.88671875" style="23" customWidth="1"/>
    <col min="8417" max="8417" width="3.109375" style="23" customWidth="1"/>
    <col min="8418" max="8418" width="3.5546875" style="23" customWidth="1"/>
    <col min="8419" max="8420" width="4.33203125" style="23" customWidth="1"/>
    <col min="8421" max="8421" width="4" style="23" customWidth="1"/>
    <col min="8422" max="8422" width="4.109375" style="23" customWidth="1"/>
    <col min="8423" max="8423" width="3.5546875" style="23" bestFit="1" customWidth="1"/>
    <col min="8424" max="8426" width="4.33203125" style="23" customWidth="1"/>
    <col min="8427" max="8427" width="5.44140625" style="23" customWidth="1"/>
    <col min="8428" max="8432" width="4.33203125" style="23" customWidth="1"/>
    <col min="8433" max="8433" width="4.44140625" style="23" customWidth="1"/>
    <col min="8434" max="8450" width="4.33203125" style="23" customWidth="1"/>
    <col min="8451" max="8452" width="4.88671875" style="23" bestFit="1" customWidth="1"/>
    <col min="8453" max="8453" width="4.33203125" style="23" customWidth="1"/>
    <col min="8454" max="8670" width="8.6640625" style="23"/>
    <col min="8671" max="8671" width="4" style="23" customWidth="1"/>
    <col min="8672" max="8672" width="17.88671875" style="23" customWidth="1"/>
    <col min="8673" max="8673" width="3.109375" style="23" customWidth="1"/>
    <col min="8674" max="8674" width="3.5546875" style="23" customWidth="1"/>
    <col min="8675" max="8676" width="4.33203125" style="23" customWidth="1"/>
    <col min="8677" max="8677" width="4" style="23" customWidth="1"/>
    <col min="8678" max="8678" width="4.109375" style="23" customWidth="1"/>
    <col min="8679" max="8679" width="3.5546875" style="23" bestFit="1" customWidth="1"/>
    <col min="8680" max="8682" width="4.33203125" style="23" customWidth="1"/>
    <col min="8683" max="8683" width="5.44140625" style="23" customWidth="1"/>
    <col min="8684" max="8688" width="4.33203125" style="23" customWidth="1"/>
    <col min="8689" max="8689" width="4.44140625" style="23" customWidth="1"/>
    <col min="8690" max="8706" width="4.33203125" style="23" customWidth="1"/>
    <col min="8707" max="8708" width="4.88671875" style="23" bestFit="1" customWidth="1"/>
    <col min="8709" max="8709" width="4.33203125" style="23" customWidth="1"/>
    <col min="8710" max="8926" width="8.6640625" style="23"/>
    <col min="8927" max="8927" width="4" style="23" customWidth="1"/>
    <col min="8928" max="8928" width="17.88671875" style="23" customWidth="1"/>
    <col min="8929" max="8929" width="3.109375" style="23" customWidth="1"/>
    <col min="8930" max="8930" width="3.5546875" style="23" customWidth="1"/>
    <col min="8931" max="8932" width="4.33203125" style="23" customWidth="1"/>
    <col min="8933" max="8933" width="4" style="23" customWidth="1"/>
    <col min="8934" max="8934" width="4.109375" style="23" customWidth="1"/>
    <col min="8935" max="8935" width="3.5546875" style="23" bestFit="1" customWidth="1"/>
    <col min="8936" max="8938" width="4.33203125" style="23" customWidth="1"/>
    <col min="8939" max="8939" width="5.44140625" style="23" customWidth="1"/>
    <col min="8940" max="8944" width="4.33203125" style="23" customWidth="1"/>
    <col min="8945" max="8945" width="4.44140625" style="23" customWidth="1"/>
    <col min="8946" max="8962" width="4.33203125" style="23" customWidth="1"/>
    <col min="8963" max="8964" width="4.88671875" style="23" bestFit="1" customWidth="1"/>
    <col min="8965" max="8965" width="4.33203125" style="23" customWidth="1"/>
    <col min="8966" max="9182" width="8.6640625" style="23"/>
    <col min="9183" max="9183" width="4" style="23" customWidth="1"/>
    <col min="9184" max="9184" width="17.88671875" style="23" customWidth="1"/>
    <col min="9185" max="9185" width="3.109375" style="23" customWidth="1"/>
    <col min="9186" max="9186" width="3.5546875" style="23" customWidth="1"/>
    <col min="9187" max="9188" width="4.33203125" style="23" customWidth="1"/>
    <col min="9189" max="9189" width="4" style="23" customWidth="1"/>
    <col min="9190" max="9190" width="4.109375" style="23" customWidth="1"/>
    <col min="9191" max="9191" width="3.5546875" style="23" bestFit="1" customWidth="1"/>
    <col min="9192" max="9194" width="4.33203125" style="23" customWidth="1"/>
    <col min="9195" max="9195" width="5.44140625" style="23" customWidth="1"/>
    <col min="9196" max="9200" width="4.33203125" style="23" customWidth="1"/>
    <col min="9201" max="9201" width="4.44140625" style="23" customWidth="1"/>
    <col min="9202" max="9218" width="4.33203125" style="23" customWidth="1"/>
    <col min="9219" max="9220" width="4.88671875" style="23" bestFit="1" customWidth="1"/>
    <col min="9221" max="9221" width="4.33203125" style="23" customWidth="1"/>
    <col min="9222" max="9438" width="8.6640625" style="23"/>
    <col min="9439" max="9439" width="4" style="23" customWidth="1"/>
    <col min="9440" max="9440" width="17.88671875" style="23" customWidth="1"/>
    <col min="9441" max="9441" width="3.109375" style="23" customWidth="1"/>
    <col min="9442" max="9442" width="3.5546875" style="23" customWidth="1"/>
    <col min="9443" max="9444" width="4.33203125" style="23" customWidth="1"/>
    <col min="9445" max="9445" width="4" style="23" customWidth="1"/>
    <col min="9446" max="9446" width="4.109375" style="23" customWidth="1"/>
    <col min="9447" max="9447" width="3.5546875" style="23" bestFit="1" customWidth="1"/>
    <col min="9448" max="9450" width="4.33203125" style="23" customWidth="1"/>
    <col min="9451" max="9451" width="5.44140625" style="23" customWidth="1"/>
    <col min="9452" max="9456" width="4.33203125" style="23" customWidth="1"/>
    <col min="9457" max="9457" width="4.44140625" style="23" customWidth="1"/>
    <col min="9458" max="9474" width="4.33203125" style="23" customWidth="1"/>
    <col min="9475" max="9476" width="4.88671875" style="23" bestFit="1" customWidth="1"/>
    <col min="9477" max="9477" width="4.33203125" style="23" customWidth="1"/>
    <col min="9478" max="9694" width="8.6640625" style="23"/>
    <col min="9695" max="9695" width="4" style="23" customWidth="1"/>
    <col min="9696" max="9696" width="17.88671875" style="23" customWidth="1"/>
    <col min="9697" max="9697" width="3.109375" style="23" customWidth="1"/>
    <col min="9698" max="9698" width="3.5546875" style="23" customWidth="1"/>
    <col min="9699" max="9700" width="4.33203125" style="23" customWidth="1"/>
    <col min="9701" max="9701" width="4" style="23" customWidth="1"/>
    <col min="9702" max="9702" width="4.109375" style="23" customWidth="1"/>
    <col min="9703" max="9703" width="3.5546875" style="23" bestFit="1" customWidth="1"/>
    <col min="9704" max="9706" width="4.33203125" style="23" customWidth="1"/>
    <col min="9707" max="9707" width="5.44140625" style="23" customWidth="1"/>
    <col min="9708" max="9712" width="4.33203125" style="23" customWidth="1"/>
    <col min="9713" max="9713" width="4.44140625" style="23" customWidth="1"/>
    <col min="9714" max="9730" width="4.33203125" style="23" customWidth="1"/>
    <col min="9731" max="9732" width="4.88671875" style="23" bestFit="1" customWidth="1"/>
    <col min="9733" max="9733" width="4.33203125" style="23" customWidth="1"/>
    <col min="9734" max="9950" width="8.6640625" style="23"/>
    <col min="9951" max="9951" width="4" style="23" customWidth="1"/>
    <col min="9952" max="9952" width="17.88671875" style="23" customWidth="1"/>
    <col min="9953" max="9953" width="3.109375" style="23" customWidth="1"/>
    <col min="9954" max="9954" width="3.5546875" style="23" customWidth="1"/>
    <col min="9955" max="9956" width="4.33203125" style="23" customWidth="1"/>
    <col min="9957" max="9957" width="4" style="23" customWidth="1"/>
    <col min="9958" max="9958" width="4.109375" style="23" customWidth="1"/>
    <col min="9959" max="9959" width="3.5546875" style="23" bestFit="1" customWidth="1"/>
    <col min="9960" max="9962" width="4.33203125" style="23" customWidth="1"/>
    <col min="9963" max="9963" width="5.44140625" style="23" customWidth="1"/>
    <col min="9964" max="9968" width="4.33203125" style="23" customWidth="1"/>
    <col min="9969" max="9969" width="4.44140625" style="23" customWidth="1"/>
    <col min="9970" max="9986" width="4.33203125" style="23" customWidth="1"/>
    <col min="9987" max="9988" width="4.88671875" style="23" bestFit="1" customWidth="1"/>
    <col min="9989" max="9989" width="4.33203125" style="23" customWidth="1"/>
    <col min="9990" max="10206" width="8.6640625" style="23"/>
    <col min="10207" max="10207" width="4" style="23" customWidth="1"/>
    <col min="10208" max="10208" width="17.88671875" style="23" customWidth="1"/>
    <col min="10209" max="10209" width="3.109375" style="23" customWidth="1"/>
    <col min="10210" max="10210" width="3.5546875" style="23" customWidth="1"/>
    <col min="10211" max="10212" width="4.33203125" style="23" customWidth="1"/>
    <col min="10213" max="10213" width="4" style="23" customWidth="1"/>
    <col min="10214" max="10214" width="4.109375" style="23" customWidth="1"/>
    <col min="10215" max="10215" width="3.5546875" style="23" bestFit="1" customWidth="1"/>
    <col min="10216" max="10218" width="4.33203125" style="23" customWidth="1"/>
    <col min="10219" max="10219" width="5.44140625" style="23" customWidth="1"/>
    <col min="10220" max="10224" width="4.33203125" style="23" customWidth="1"/>
    <col min="10225" max="10225" width="4.44140625" style="23" customWidth="1"/>
    <col min="10226" max="10242" width="4.33203125" style="23" customWidth="1"/>
    <col min="10243" max="10244" width="4.88671875" style="23" bestFit="1" customWidth="1"/>
    <col min="10245" max="10245" width="4.33203125" style="23" customWidth="1"/>
    <col min="10246" max="10462" width="8.6640625" style="23"/>
    <col min="10463" max="10463" width="4" style="23" customWidth="1"/>
    <col min="10464" max="10464" width="17.88671875" style="23" customWidth="1"/>
    <col min="10465" max="10465" width="3.109375" style="23" customWidth="1"/>
    <col min="10466" max="10466" width="3.5546875" style="23" customWidth="1"/>
    <col min="10467" max="10468" width="4.33203125" style="23" customWidth="1"/>
    <col min="10469" max="10469" width="4" style="23" customWidth="1"/>
    <col min="10470" max="10470" width="4.109375" style="23" customWidth="1"/>
    <col min="10471" max="10471" width="3.5546875" style="23" bestFit="1" customWidth="1"/>
    <col min="10472" max="10474" width="4.33203125" style="23" customWidth="1"/>
    <col min="10475" max="10475" width="5.44140625" style="23" customWidth="1"/>
    <col min="10476" max="10480" width="4.33203125" style="23" customWidth="1"/>
    <col min="10481" max="10481" width="4.44140625" style="23" customWidth="1"/>
    <col min="10482" max="10498" width="4.33203125" style="23" customWidth="1"/>
    <col min="10499" max="10500" width="4.88671875" style="23" bestFit="1" customWidth="1"/>
    <col min="10501" max="10501" width="4.33203125" style="23" customWidth="1"/>
    <col min="10502" max="10718" width="8.6640625" style="23"/>
    <col min="10719" max="10719" width="4" style="23" customWidth="1"/>
    <col min="10720" max="10720" width="17.88671875" style="23" customWidth="1"/>
    <col min="10721" max="10721" width="3.109375" style="23" customWidth="1"/>
    <col min="10722" max="10722" width="3.5546875" style="23" customWidth="1"/>
    <col min="10723" max="10724" width="4.33203125" style="23" customWidth="1"/>
    <col min="10725" max="10725" width="4" style="23" customWidth="1"/>
    <col min="10726" max="10726" width="4.109375" style="23" customWidth="1"/>
    <col min="10727" max="10727" width="3.5546875" style="23" bestFit="1" customWidth="1"/>
    <col min="10728" max="10730" width="4.33203125" style="23" customWidth="1"/>
    <col min="10731" max="10731" width="5.44140625" style="23" customWidth="1"/>
    <col min="10732" max="10736" width="4.33203125" style="23" customWidth="1"/>
    <col min="10737" max="10737" width="4.44140625" style="23" customWidth="1"/>
    <col min="10738" max="10754" width="4.33203125" style="23" customWidth="1"/>
    <col min="10755" max="10756" width="4.88671875" style="23" bestFit="1" customWidth="1"/>
    <col min="10757" max="10757" width="4.33203125" style="23" customWidth="1"/>
    <col min="10758" max="10974" width="8.6640625" style="23"/>
    <col min="10975" max="10975" width="4" style="23" customWidth="1"/>
    <col min="10976" max="10976" width="17.88671875" style="23" customWidth="1"/>
    <col min="10977" max="10977" width="3.109375" style="23" customWidth="1"/>
    <col min="10978" max="10978" width="3.5546875" style="23" customWidth="1"/>
    <col min="10979" max="10980" width="4.33203125" style="23" customWidth="1"/>
    <col min="10981" max="10981" width="4" style="23" customWidth="1"/>
    <col min="10982" max="10982" width="4.109375" style="23" customWidth="1"/>
    <col min="10983" max="10983" width="3.5546875" style="23" bestFit="1" customWidth="1"/>
    <col min="10984" max="10986" width="4.33203125" style="23" customWidth="1"/>
    <col min="10987" max="10987" width="5.44140625" style="23" customWidth="1"/>
    <col min="10988" max="10992" width="4.33203125" style="23" customWidth="1"/>
    <col min="10993" max="10993" width="4.44140625" style="23" customWidth="1"/>
    <col min="10994" max="11010" width="4.33203125" style="23" customWidth="1"/>
    <col min="11011" max="11012" width="4.88671875" style="23" bestFit="1" customWidth="1"/>
    <col min="11013" max="11013" width="4.33203125" style="23" customWidth="1"/>
    <col min="11014" max="11230" width="8.6640625" style="23"/>
    <col min="11231" max="11231" width="4" style="23" customWidth="1"/>
    <col min="11232" max="11232" width="17.88671875" style="23" customWidth="1"/>
    <col min="11233" max="11233" width="3.109375" style="23" customWidth="1"/>
    <col min="11234" max="11234" width="3.5546875" style="23" customWidth="1"/>
    <col min="11235" max="11236" width="4.33203125" style="23" customWidth="1"/>
    <col min="11237" max="11237" width="4" style="23" customWidth="1"/>
    <col min="11238" max="11238" width="4.109375" style="23" customWidth="1"/>
    <col min="11239" max="11239" width="3.5546875" style="23" bestFit="1" customWidth="1"/>
    <col min="11240" max="11242" width="4.33203125" style="23" customWidth="1"/>
    <col min="11243" max="11243" width="5.44140625" style="23" customWidth="1"/>
    <col min="11244" max="11248" width="4.33203125" style="23" customWidth="1"/>
    <col min="11249" max="11249" width="4.44140625" style="23" customWidth="1"/>
    <col min="11250" max="11266" width="4.33203125" style="23" customWidth="1"/>
    <col min="11267" max="11268" width="4.88671875" style="23" bestFit="1" customWidth="1"/>
    <col min="11269" max="11269" width="4.33203125" style="23" customWidth="1"/>
    <col min="11270" max="11486" width="8.6640625" style="23"/>
    <col min="11487" max="11487" width="4" style="23" customWidth="1"/>
    <col min="11488" max="11488" width="17.88671875" style="23" customWidth="1"/>
    <col min="11489" max="11489" width="3.109375" style="23" customWidth="1"/>
    <col min="11490" max="11490" width="3.5546875" style="23" customWidth="1"/>
    <col min="11491" max="11492" width="4.33203125" style="23" customWidth="1"/>
    <col min="11493" max="11493" width="4" style="23" customWidth="1"/>
    <col min="11494" max="11494" width="4.109375" style="23" customWidth="1"/>
    <col min="11495" max="11495" width="3.5546875" style="23" bestFit="1" customWidth="1"/>
    <col min="11496" max="11498" width="4.33203125" style="23" customWidth="1"/>
    <col min="11499" max="11499" width="5.44140625" style="23" customWidth="1"/>
    <col min="11500" max="11504" width="4.33203125" style="23" customWidth="1"/>
    <col min="11505" max="11505" width="4.44140625" style="23" customWidth="1"/>
    <col min="11506" max="11522" width="4.33203125" style="23" customWidth="1"/>
    <col min="11523" max="11524" width="4.88671875" style="23" bestFit="1" customWidth="1"/>
    <col min="11525" max="11525" width="4.33203125" style="23" customWidth="1"/>
    <col min="11526" max="11742" width="8.6640625" style="23"/>
    <col min="11743" max="11743" width="4" style="23" customWidth="1"/>
    <col min="11744" max="11744" width="17.88671875" style="23" customWidth="1"/>
    <col min="11745" max="11745" width="3.109375" style="23" customWidth="1"/>
    <col min="11746" max="11746" width="3.5546875" style="23" customWidth="1"/>
    <col min="11747" max="11748" width="4.33203125" style="23" customWidth="1"/>
    <col min="11749" max="11749" width="4" style="23" customWidth="1"/>
    <col min="11750" max="11750" width="4.109375" style="23" customWidth="1"/>
    <col min="11751" max="11751" width="3.5546875" style="23" bestFit="1" customWidth="1"/>
    <col min="11752" max="11754" width="4.33203125" style="23" customWidth="1"/>
    <col min="11755" max="11755" width="5.44140625" style="23" customWidth="1"/>
    <col min="11756" max="11760" width="4.33203125" style="23" customWidth="1"/>
    <col min="11761" max="11761" width="4.44140625" style="23" customWidth="1"/>
    <col min="11762" max="11778" width="4.33203125" style="23" customWidth="1"/>
    <col min="11779" max="11780" width="4.88671875" style="23" bestFit="1" customWidth="1"/>
    <col min="11781" max="11781" width="4.33203125" style="23" customWidth="1"/>
    <col min="11782" max="11998" width="8.6640625" style="23"/>
    <col min="11999" max="11999" width="4" style="23" customWidth="1"/>
    <col min="12000" max="12000" width="17.88671875" style="23" customWidth="1"/>
    <col min="12001" max="12001" width="3.109375" style="23" customWidth="1"/>
    <col min="12002" max="12002" width="3.5546875" style="23" customWidth="1"/>
    <col min="12003" max="12004" width="4.33203125" style="23" customWidth="1"/>
    <col min="12005" max="12005" width="4" style="23" customWidth="1"/>
    <col min="12006" max="12006" width="4.109375" style="23" customWidth="1"/>
    <col min="12007" max="12007" width="3.5546875" style="23" bestFit="1" customWidth="1"/>
    <col min="12008" max="12010" width="4.33203125" style="23" customWidth="1"/>
    <col min="12011" max="12011" width="5.44140625" style="23" customWidth="1"/>
    <col min="12012" max="12016" width="4.33203125" style="23" customWidth="1"/>
    <col min="12017" max="12017" width="4.44140625" style="23" customWidth="1"/>
    <col min="12018" max="12034" width="4.33203125" style="23" customWidth="1"/>
    <col min="12035" max="12036" width="4.88671875" style="23" bestFit="1" customWidth="1"/>
    <col min="12037" max="12037" width="4.33203125" style="23" customWidth="1"/>
    <col min="12038" max="12254" width="8.6640625" style="23"/>
    <col min="12255" max="12255" width="4" style="23" customWidth="1"/>
    <col min="12256" max="12256" width="17.88671875" style="23" customWidth="1"/>
    <col min="12257" max="12257" width="3.109375" style="23" customWidth="1"/>
    <col min="12258" max="12258" width="3.5546875" style="23" customWidth="1"/>
    <col min="12259" max="12260" width="4.33203125" style="23" customWidth="1"/>
    <col min="12261" max="12261" width="4" style="23" customWidth="1"/>
    <col min="12262" max="12262" width="4.109375" style="23" customWidth="1"/>
    <col min="12263" max="12263" width="3.5546875" style="23" bestFit="1" customWidth="1"/>
    <col min="12264" max="12266" width="4.33203125" style="23" customWidth="1"/>
    <col min="12267" max="12267" width="5.44140625" style="23" customWidth="1"/>
    <col min="12268" max="12272" width="4.33203125" style="23" customWidth="1"/>
    <col min="12273" max="12273" width="4.44140625" style="23" customWidth="1"/>
    <col min="12274" max="12290" width="4.33203125" style="23" customWidth="1"/>
    <col min="12291" max="12292" width="4.88671875" style="23" bestFit="1" customWidth="1"/>
    <col min="12293" max="12293" width="4.33203125" style="23" customWidth="1"/>
    <col min="12294" max="12510" width="8.6640625" style="23"/>
    <col min="12511" max="12511" width="4" style="23" customWidth="1"/>
    <col min="12512" max="12512" width="17.88671875" style="23" customWidth="1"/>
    <col min="12513" max="12513" width="3.109375" style="23" customWidth="1"/>
    <col min="12514" max="12514" width="3.5546875" style="23" customWidth="1"/>
    <col min="12515" max="12516" width="4.33203125" style="23" customWidth="1"/>
    <col min="12517" max="12517" width="4" style="23" customWidth="1"/>
    <col min="12518" max="12518" width="4.109375" style="23" customWidth="1"/>
    <col min="12519" max="12519" width="3.5546875" style="23" bestFit="1" customWidth="1"/>
    <col min="12520" max="12522" width="4.33203125" style="23" customWidth="1"/>
    <col min="12523" max="12523" width="5.44140625" style="23" customWidth="1"/>
    <col min="12524" max="12528" width="4.33203125" style="23" customWidth="1"/>
    <col min="12529" max="12529" width="4.44140625" style="23" customWidth="1"/>
    <col min="12530" max="12546" width="4.33203125" style="23" customWidth="1"/>
    <col min="12547" max="12548" width="4.88671875" style="23" bestFit="1" customWidth="1"/>
    <col min="12549" max="12549" width="4.33203125" style="23" customWidth="1"/>
    <col min="12550" max="12766" width="8.6640625" style="23"/>
    <col min="12767" max="12767" width="4" style="23" customWidth="1"/>
    <col min="12768" max="12768" width="17.88671875" style="23" customWidth="1"/>
    <col min="12769" max="12769" width="3.109375" style="23" customWidth="1"/>
    <col min="12770" max="12770" width="3.5546875" style="23" customWidth="1"/>
    <col min="12771" max="12772" width="4.33203125" style="23" customWidth="1"/>
    <col min="12773" max="12773" width="4" style="23" customWidth="1"/>
    <col min="12774" max="12774" width="4.109375" style="23" customWidth="1"/>
    <col min="12775" max="12775" width="3.5546875" style="23" bestFit="1" customWidth="1"/>
    <col min="12776" max="12778" width="4.33203125" style="23" customWidth="1"/>
    <col min="12779" max="12779" width="5.44140625" style="23" customWidth="1"/>
    <col min="12780" max="12784" width="4.33203125" style="23" customWidth="1"/>
    <col min="12785" max="12785" width="4.44140625" style="23" customWidth="1"/>
    <col min="12786" max="12802" width="4.33203125" style="23" customWidth="1"/>
    <col min="12803" max="12804" width="4.88671875" style="23" bestFit="1" customWidth="1"/>
    <col min="12805" max="12805" width="4.33203125" style="23" customWidth="1"/>
    <col min="12806" max="13022" width="8.6640625" style="23"/>
    <col min="13023" max="13023" width="4" style="23" customWidth="1"/>
    <col min="13024" max="13024" width="17.88671875" style="23" customWidth="1"/>
    <col min="13025" max="13025" width="3.109375" style="23" customWidth="1"/>
    <col min="13026" max="13026" width="3.5546875" style="23" customWidth="1"/>
    <col min="13027" max="13028" width="4.33203125" style="23" customWidth="1"/>
    <col min="13029" max="13029" width="4" style="23" customWidth="1"/>
    <col min="13030" max="13030" width="4.109375" style="23" customWidth="1"/>
    <col min="13031" max="13031" width="3.5546875" style="23" bestFit="1" customWidth="1"/>
    <col min="13032" max="13034" width="4.33203125" style="23" customWidth="1"/>
    <col min="13035" max="13035" width="5.44140625" style="23" customWidth="1"/>
    <col min="13036" max="13040" width="4.33203125" style="23" customWidth="1"/>
    <col min="13041" max="13041" width="4.44140625" style="23" customWidth="1"/>
    <col min="13042" max="13058" width="4.33203125" style="23" customWidth="1"/>
    <col min="13059" max="13060" width="4.88671875" style="23" bestFit="1" customWidth="1"/>
    <col min="13061" max="13061" width="4.33203125" style="23" customWidth="1"/>
    <col min="13062" max="13278" width="8.6640625" style="23"/>
    <col min="13279" max="13279" width="4" style="23" customWidth="1"/>
    <col min="13280" max="13280" width="17.88671875" style="23" customWidth="1"/>
    <col min="13281" max="13281" width="3.109375" style="23" customWidth="1"/>
    <col min="13282" max="13282" width="3.5546875" style="23" customWidth="1"/>
    <col min="13283" max="13284" width="4.33203125" style="23" customWidth="1"/>
    <col min="13285" max="13285" width="4" style="23" customWidth="1"/>
    <col min="13286" max="13286" width="4.109375" style="23" customWidth="1"/>
    <col min="13287" max="13287" width="3.5546875" style="23" bestFit="1" customWidth="1"/>
    <col min="13288" max="13290" width="4.33203125" style="23" customWidth="1"/>
    <col min="13291" max="13291" width="5.44140625" style="23" customWidth="1"/>
    <col min="13292" max="13296" width="4.33203125" style="23" customWidth="1"/>
    <col min="13297" max="13297" width="4.44140625" style="23" customWidth="1"/>
    <col min="13298" max="13314" width="4.33203125" style="23" customWidth="1"/>
    <col min="13315" max="13316" width="4.88671875" style="23" bestFit="1" customWidth="1"/>
    <col min="13317" max="13317" width="4.33203125" style="23" customWidth="1"/>
    <col min="13318" max="13534" width="8.6640625" style="23"/>
    <col min="13535" max="13535" width="4" style="23" customWidth="1"/>
    <col min="13536" max="13536" width="17.88671875" style="23" customWidth="1"/>
    <col min="13537" max="13537" width="3.109375" style="23" customWidth="1"/>
    <col min="13538" max="13538" width="3.5546875" style="23" customWidth="1"/>
    <col min="13539" max="13540" width="4.33203125" style="23" customWidth="1"/>
    <col min="13541" max="13541" width="4" style="23" customWidth="1"/>
    <col min="13542" max="13542" width="4.109375" style="23" customWidth="1"/>
    <col min="13543" max="13543" width="3.5546875" style="23" bestFit="1" customWidth="1"/>
    <col min="13544" max="13546" width="4.33203125" style="23" customWidth="1"/>
    <col min="13547" max="13547" width="5.44140625" style="23" customWidth="1"/>
    <col min="13548" max="13552" width="4.33203125" style="23" customWidth="1"/>
    <col min="13553" max="13553" width="4.44140625" style="23" customWidth="1"/>
    <col min="13554" max="13570" width="4.33203125" style="23" customWidth="1"/>
    <col min="13571" max="13572" width="4.88671875" style="23" bestFit="1" customWidth="1"/>
    <col min="13573" max="13573" width="4.33203125" style="23" customWidth="1"/>
    <col min="13574" max="13790" width="8.6640625" style="23"/>
    <col min="13791" max="13791" width="4" style="23" customWidth="1"/>
    <col min="13792" max="13792" width="17.88671875" style="23" customWidth="1"/>
    <col min="13793" max="13793" width="3.109375" style="23" customWidth="1"/>
    <col min="13794" max="13794" width="3.5546875" style="23" customWidth="1"/>
    <col min="13795" max="13796" width="4.33203125" style="23" customWidth="1"/>
    <col min="13797" max="13797" width="4" style="23" customWidth="1"/>
    <col min="13798" max="13798" width="4.109375" style="23" customWidth="1"/>
    <col min="13799" max="13799" width="3.5546875" style="23" bestFit="1" customWidth="1"/>
    <col min="13800" max="13802" width="4.33203125" style="23" customWidth="1"/>
    <col min="13803" max="13803" width="5.44140625" style="23" customWidth="1"/>
    <col min="13804" max="13808" width="4.33203125" style="23" customWidth="1"/>
    <col min="13809" max="13809" width="4.44140625" style="23" customWidth="1"/>
    <col min="13810" max="13826" width="4.33203125" style="23" customWidth="1"/>
    <col min="13827" max="13828" width="4.88671875" style="23" bestFit="1" customWidth="1"/>
    <col min="13829" max="13829" width="4.33203125" style="23" customWidth="1"/>
    <col min="13830" max="14046" width="8.6640625" style="23"/>
    <col min="14047" max="14047" width="4" style="23" customWidth="1"/>
    <col min="14048" max="14048" width="17.88671875" style="23" customWidth="1"/>
    <col min="14049" max="14049" width="3.109375" style="23" customWidth="1"/>
    <col min="14050" max="14050" width="3.5546875" style="23" customWidth="1"/>
    <col min="14051" max="14052" width="4.33203125" style="23" customWidth="1"/>
    <col min="14053" max="14053" width="4" style="23" customWidth="1"/>
    <col min="14054" max="14054" width="4.109375" style="23" customWidth="1"/>
    <col min="14055" max="14055" width="3.5546875" style="23" bestFit="1" customWidth="1"/>
    <col min="14056" max="14058" width="4.33203125" style="23" customWidth="1"/>
    <col min="14059" max="14059" width="5.44140625" style="23" customWidth="1"/>
    <col min="14060" max="14064" width="4.33203125" style="23" customWidth="1"/>
    <col min="14065" max="14065" width="4.44140625" style="23" customWidth="1"/>
    <col min="14066" max="14082" width="4.33203125" style="23" customWidth="1"/>
    <col min="14083" max="14084" width="4.88671875" style="23" bestFit="1" customWidth="1"/>
    <col min="14085" max="14085" width="4.33203125" style="23" customWidth="1"/>
    <col min="14086" max="14302" width="8.6640625" style="23"/>
    <col min="14303" max="14303" width="4" style="23" customWidth="1"/>
    <col min="14304" max="14304" width="17.88671875" style="23" customWidth="1"/>
    <col min="14305" max="14305" width="3.109375" style="23" customWidth="1"/>
    <col min="14306" max="14306" width="3.5546875" style="23" customWidth="1"/>
    <col min="14307" max="14308" width="4.33203125" style="23" customWidth="1"/>
    <col min="14309" max="14309" width="4" style="23" customWidth="1"/>
    <col min="14310" max="14310" width="4.109375" style="23" customWidth="1"/>
    <col min="14311" max="14311" width="3.5546875" style="23" bestFit="1" customWidth="1"/>
    <col min="14312" max="14314" width="4.33203125" style="23" customWidth="1"/>
    <col min="14315" max="14315" width="5.44140625" style="23" customWidth="1"/>
    <col min="14316" max="14320" width="4.33203125" style="23" customWidth="1"/>
    <col min="14321" max="14321" width="4.44140625" style="23" customWidth="1"/>
    <col min="14322" max="14338" width="4.33203125" style="23" customWidth="1"/>
    <col min="14339" max="14340" width="4.88671875" style="23" bestFit="1" customWidth="1"/>
    <col min="14341" max="14341" width="4.33203125" style="23" customWidth="1"/>
    <col min="14342" max="14558" width="8.6640625" style="23"/>
    <col min="14559" max="14559" width="4" style="23" customWidth="1"/>
    <col min="14560" max="14560" width="17.88671875" style="23" customWidth="1"/>
    <col min="14561" max="14561" width="3.109375" style="23" customWidth="1"/>
    <col min="14562" max="14562" width="3.5546875" style="23" customWidth="1"/>
    <col min="14563" max="14564" width="4.33203125" style="23" customWidth="1"/>
    <col min="14565" max="14565" width="4" style="23" customWidth="1"/>
    <col min="14566" max="14566" width="4.109375" style="23" customWidth="1"/>
    <col min="14567" max="14567" width="3.5546875" style="23" bestFit="1" customWidth="1"/>
    <col min="14568" max="14570" width="4.33203125" style="23" customWidth="1"/>
    <col min="14571" max="14571" width="5.44140625" style="23" customWidth="1"/>
    <col min="14572" max="14576" width="4.33203125" style="23" customWidth="1"/>
    <col min="14577" max="14577" width="4.44140625" style="23" customWidth="1"/>
    <col min="14578" max="14594" width="4.33203125" style="23" customWidth="1"/>
    <col min="14595" max="14596" width="4.88671875" style="23" bestFit="1" customWidth="1"/>
    <col min="14597" max="14597" width="4.33203125" style="23" customWidth="1"/>
    <col min="14598" max="14814" width="8.6640625" style="23"/>
    <col min="14815" max="14815" width="4" style="23" customWidth="1"/>
    <col min="14816" max="14816" width="17.88671875" style="23" customWidth="1"/>
    <col min="14817" max="14817" width="3.109375" style="23" customWidth="1"/>
    <col min="14818" max="14818" width="3.5546875" style="23" customWidth="1"/>
    <col min="14819" max="14820" width="4.33203125" style="23" customWidth="1"/>
    <col min="14821" max="14821" width="4" style="23" customWidth="1"/>
    <col min="14822" max="14822" width="4.109375" style="23" customWidth="1"/>
    <col min="14823" max="14823" width="3.5546875" style="23" bestFit="1" customWidth="1"/>
    <col min="14824" max="14826" width="4.33203125" style="23" customWidth="1"/>
    <col min="14827" max="14827" width="5.44140625" style="23" customWidth="1"/>
    <col min="14828" max="14832" width="4.33203125" style="23" customWidth="1"/>
    <col min="14833" max="14833" width="4.44140625" style="23" customWidth="1"/>
    <col min="14834" max="14850" width="4.33203125" style="23" customWidth="1"/>
    <col min="14851" max="14852" width="4.88671875" style="23" bestFit="1" customWidth="1"/>
    <col min="14853" max="14853" width="4.33203125" style="23" customWidth="1"/>
    <col min="14854" max="15070" width="8.6640625" style="23"/>
    <col min="15071" max="15071" width="4" style="23" customWidth="1"/>
    <col min="15072" max="15072" width="17.88671875" style="23" customWidth="1"/>
    <col min="15073" max="15073" width="3.109375" style="23" customWidth="1"/>
    <col min="15074" max="15074" width="3.5546875" style="23" customWidth="1"/>
    <col min="15075" max="15076" width="4.33203125" style="23" customWidth="1"/>
    <col min="15077" max="15077" width="4" style="23" customWidth="1"/>
    <col min="15078" max="15078" width="4.109375" style="23" customWidth="1"/>
    <col min="15079" max="15079" width="3.5546875" style="23" bestFit="1" customWidth="1"/>
    <col min="15080" max="15082" width="4.33203125" style="23" customWidth="1"/>
    <col min="15083" max="15083" width="5.44140625" style="23" customWidth="1"/>
    <col min="15084" max="15088" width="4.33203125" style="23" customWidth="1"/>
    <col min="15089" max="15089" width="4.44140625" style="23" customWidth="1"/>
    <col min="15090" max="15106" width="4.33203125" style="23" customWidth="1"/>
    <col min="15107" max="15108" width="4.88671875" style="23" bestFit="1" customWidth="1"/>
    <col min="15109" max="15109" width="4.33203125" style="23" customWidth="1"/>
    <col min="15110" max="15326" width="8.6640625" style="23"/>
    <col min="15327" max="15327" width="4" style="23" customWidth="1"/>
    <col min="15328" max="15328" width="17.88671875" style="23" customWidth="1"/>
    <col min="15329" max="15329" width="3.109375" style="23" customWidth="1"/>
    <col min="15330" max="15330" width="3.5546875" style="23" customWidth="1"/>
    <col min="15331" max="15332" width="4.33203125" style="23" customWidth="1"/>
    <col min="15333" max="15333" width="4" style="23" customWidth="1"/>
    <col min="15334" max="15334" width="4.109375" style="23" customWidth="1"/>
    <col min="15335" max="15335" width="3.5546875" style="23" bestFit="1" customWidth="1"/>
    <col min="15336" max="15338" width="4.33203125" style="23" customWidth="1"/>
    <col min="15339" max="15339" width="5.44140625" style="23" customWidth="1"/>
    <col min="15340" max="15344" width="4.33203125" style="23" customWidth="1"/>
    <col min="15345" max="15345" width="4.44140625" style="23" customWidth="1"/>
    <col min="15346" max="15362" width="4.33203125" style="23" customWidth="1"/>
    <col min="15363" max="15364" width="4.88671875" style="23" bestFit="1" customWidth="1"/>
    <col min="15365" max="15365" width="4.33203125" style="23" customWidth="1"/>
    <col min="15366" max="15582" width="8.6640625" style="23"/>
    <col min="15583" max="15583" width="4" style="23" customWidth="1"/>
    <col min="15584" max="15584" width="17.88671875" style="23" customWidth="1"/>
    <col min="15585" max="15585" width="3.109375" style="23" customWidth="1"/>
    <col min="15586" max="15586" width="3.5546875" style="23" customWidth="1"/>
    <col min="15587" max="15588" width="4.33203125" style="23" customWidth="1"/>
    <col min="15589" max="15589" width="4" style="23" customWidth="1"/>
    <col min="15590" max="15590" width="4.109375" style="23" customWidth="1"/>
    <col min="15591" max="15591" width="3.5546875" style="23" bestFit="1" customWidth="1"/>
    <col min="15592" max="15594" width="4.33203125" style="23" customWidth="1"/>
    <col min="15595" max="15595" width="5.44140625" style="23" customWidth="1"/>
    <col min="15596" max="15600" width="4.33203125" style="23" customWidth="1"/>
    <col min="15601" max="15601" width="4.44140625" style="23" customWidth="1"/>
    <col min="15602" max="15618" width="4.33203125" style="23" customWidth="1"/>
    <col min="15619" max="15620" width="4.88671875" style="23" bestFit="1" customWidth="1"/>
    <col min="15621" max="15621" width="4.33203125" style="23" customWidth="1"/>
    <col min="15622" max="15838" width="8.6640625" style="23"/>
    <col min="15839" max="15839" width="4" style="23" customWidth="1"/>
    <col min="15840" max="15840" width="17.88671875" style="23" customWidth="1"/>
    <col min="15841" max="15841" width="3.109375" style="23" customWidth="1"/>
    <col min="15842" max="15842" width="3.5546875" style="23" customWidth="1"/>
    <col min="15843" max="15844" width="4.33203125" style="23" customWidth="1"/>
    <col min="15845" max="15845" width="4" style="23" customWidth="1"/>
    <col min="15846" max="15846" width="4.109375" style="23" customWidth="1"/>
    <col min="15847" max="15847" width="3.5546875" style="23" bestFit="1" customWidth="1"/>
    <col min="15848" max="15850" width="4.33203125" style="23" customWidth="1"/>
    <col min="15851" max="15851" width="5.44140625" style="23" customWidth="1"/>
    <col min="15852" max="15856" width="4.33203125" style="23" customWidth="1"/>
    <col min="15857" max="15857" width="4.44140625" style="23" customWidth="1"/>
    <col min="15858" max="15874" width="4.33203125" style="23" customWidth="1"/>
    <col min="15875" max="15876" width="4.88671875" style="23" bestFit="1" customWidth="1"/>
    <col min="15877" max="15877" width="4.33203125" style="23" customWidth="1"/>
    <col min="15878" max="16094" width="8.6640625" style="23"/>
    <col min="16095" max="16095" width="4" style="23" customWidth="1"/>
    <col min="16096" max="16096" width="17.88671875" style="23" customWidth="1"/>
    <col min="16097" max="16097" width="3.109375" style="23" customWidth="1"/>
    <col min="16098" max="16098" width="3.5546875" style="23" customWidth="1"/>
    <col min="16099" max="16100" width="4.33203125" style="23" customWidth="1"/>
    <col min="16101" max="16101" width="4" style="23" customWidth="1"/>
    <col min="16102" max="16102" width="4.109375" style="23" customWidth="1"/>
    <col min="16103" max="16103" width="3.5546875" style="23" bestFit="1" customWidth="1"/>
    <col min="16104" max="16106" width="4.33203125" style="23" customWidth="1"/>
    <col min="16107" max="16107" width="5.44140625" style="23" customWidth="1"/>
    <col min="16108" max="16112" width="4.33203125" style="23" customWidth="1"/>
    <col min="16113" max="16113" width="4.44140625" style="23" customWidth="1"/>
    <col min="16114" max="16130" width="4.33203125" style="23" customWidth="1"/>
    <col min="16131" max="16132" width="4.88671875" style="23" bestFit="1" customWidth="1"/>
    <col min="16133" max="16133" width="4.33203125" style="23" customWidth="1"/>
    <col min="16134" max="16384" width="8.6640625" style="23"/>
  </cols>
  <sheetData>
    <row r="1" spans="1:5" ht="43.2" customHeight="1" x14ac:dyDescent="0.65">
      <c r="A1" s="370" t="s">
        <v>101</v>
      </c>
      <c r="B1" s="370"/>
      <c r="C1" s="370"/>
      <c r="D1" s="370"/>
      <c r="E1" s="370"/>
    </row>
    <row r="2" spans="1:5" ht="106.2" customHeight="1" x14ac:dyDescent="0.65">
      <c r="A2" s="371" t="s">
        <v>1</v>
      </c>
      <c r="B2" s="371" t="s">
        <v>14</v>
      </c>
      <c r="C2" s="371" t="s">
        <v>16</v>
      </c>
      <c r="D2" s="132" t="s">
        <v>403</v>
      </c>
      <c r="E2" s="365" t="s">
        <v>0</v>
      </c>
    </row>
    <row r="3" spans="1:5" ht="37.200000000000003" customHeight="1" x14ac:dyDescent="0.65">
      <c r="A3" s="372"/>
      <c r="B3" s="372"/>
      <c r="C3" s="372"/>
      <c r="D3" s="24" t="s">
        <v>42</v>
      </c>
      <c r="E3" s="366"/>
    </row>
    <row r="4" spans="1:5" x14ac:dyDescent="0.65">
      <c r="A4" s="56">
        <v>1</v>
      </c>
      <c r="B4" s="57" t="s">
        <v>122</v>
      </c>
      <c r="C4" s="54" t="s">
        <v>123</v>
      </c>
      <c r="D4" s="35">
        <v>1</v>
      </c>
      <c r="E4" s="51"/>
    </row>
    <row r="5" spans="1:5" x14ac:dyDescent="0.65">
      <c r="A5" s="56">
        <v>2</v>
      </c>
      <c r="B5" s="57" t="s">
        <v>113</v>
      </c>
      <c r="C5" s="26" t="s">
        <v>114</v>
      </c>
      <c r="D5" s="35"/>
      <c r="E5" s="39"/>
    </row>
    <row r="6" spans="1:5" x14ac:dyDescent="0.65">
      <c r="A6" s="55">
        <v>3</v>
      </c>
      <c r="B6" s="57" t="s">
        <v>118</v>
      </c>
      <c r="C6" s="26" t="s">
        <v>114</v>
      </c>
      <c r="D6" s="35"/>
      <c r="E6" s="49"/>
    </row>
    <row r="7" spans="1:5" x14ac:dyDescent="0.65">
      <c r="A7" s="56">
        <v>4</v>
      </c>
      <c r="B7" s="57" t="s">
        <v>105</v>
      </c>
      <c r="C7" s="26" t="s">
        <v>92</v>
      </c>
      <c r="D7" s="24"/>
      <c r="E7" s="29"/>
    </row>
    <row r="8" spans="1:5" x14ac:dyDescent="0.65">
      <c r="A8" s="55">
        <v>5</v>
      </c>
      <c r="B8" s="57" t="s">
        <v>93</v>
      </c>
      <c r="C8" s="26" t="s">
        <v>92</v>
      </c>
      <c r="D8" s="36"/>
      <c r="E8" s="25"/>
    </row>
    <row r="9" spans="1:5" x14ac:dyDescent="0.65">
      <c r="A9" s="56">
        <v>6</v>
      </c>
      <c r="B9" s="58" t="s">
        <v>102</v>
      </c>
      <c r="C9" s="26" t="s">
        <v>92</v>
      </c>
      <c r="D9" s="37"/>
      <c r="E9" s="27"/>
    </row>
    <row r="10" spans="1:5" x14ac:dyDescent="0.65">
      <c r="A10" s="55">
        <v>7</v>
      </c>
      <c r="B10" s="58" t="s">
        <v>103</v>
      </c>
      <c r="C10" s="26" t="s">
        <v>104</v>
      </c>
      <c r="D10" s="37">
        <v>4</v>
      </c>
      <c r="E10" s="27"/>
    </row>
    <row r="11" spans="1:5" x14ac:dyDescent="0.65">
      <c r="A11" s="56">
        <v>8</v>
      </c>
      <c r="B11" s="58" t="s">
        <v>400</v>
      </c>
      <c r="C11" s="26" t="s">
        <v>104</v>
      </c>
      <c r="D11" s="37">
        <v>4</v>
      </c>
      <c r="E11" s="27"/>
    </row>
    <row r="12" spans="1:5" x14ac:dyDescent="0.65">
      <c r="A12" s="55">
        <v>9</v>
      </c>
      <c r="B12" s="58" t="s">
        <v>83</v>
      </c>
      <c r="C12" s="26" t="s">
        <v>92</v>
      </c>
      <c r="D12" s="38">
        <v>1</v>
      </c>
      <c r="E12" s="27"/>
    </row>
    <row r="13" spans="1:5" x14ac:dyDescent="0.65">
      <c r="A13" s="56">
        <v>10</v>
      </c>
      <c r="B13" s="58" t="s">
        <v>108</v>
      </c>
      <c r="C13" s="26" t="s">
        <v>109</v>
      </c>
      <c r="D13" s="37"/>
      <c r="E13" s="41"/>
    </row>
    <row r="14" spans="1:5" x14ac:dyDescent="0.65">
      <c r="A14" s="55">
        <v>11</v>
      </c>
      <c r="B14" s="44" t="s">
        <v>84</v>
      </c>
      <c r="C14" s="26"/>
      <c r="D14" s="37"/>
      <c r="E14" s="27"/>
    </row>
    <row r="15" spans="1:5" x14ac:dyDescent="0.65">
      <c r="A15" s="367" t="s">
        <v>12</v>
      </c>
      <c r="B15" s="368"/>
      <c r="C15" s="369"/>
      <c r="D15" s="42">
        <f>SUM(D4:D14)</f>
        <v>10</v>
      </c>
      <c r="E15" s="43"/>
    </row>
    <row r="17" spans="2:4" s="103" customFormat="1" x14ac:dyDescent="0.65">
      <c r="B17" s="103" t="s">
        <v>165</v>
      </c>
      <c r="D17" s="115" t="s">
        <v>166</v>
      </c>
    </row>
    <row r="18" spans="2:4" s="103" customFormat="1" x14ac:dyDescent="0.65">
      <c r="B18" s="103" t="s">
        <v>167</v>
      </c>
      <c r="D18" s="23" t="s">
        <v>167</v>
      </c>
    </row>
    <row r="19" spans="2:4" s="103" customFormat="1" x14ac:dyDescent="0.65">
      <c r="B19" s="116" t="s">
        <v>426</v>
      </c>
      <c r="D19" s="116" t="s">
        <v>428</v>
      </c>
    </row>
    <row r="20" spans="2:4" s="103" customFormat="1" x14ac:dyDescent="0.65">
      <c r="B20" s="116" t="s">
        <v>427</v>
      </c>
      <c r="D20" s="116" t="s">
        <v>429</v>
      </c>
    </row>
  </sheetData>
  <mergeCells count="6">
    <mergeCell ref="E2:E3"/>
    <mergeCell ref="A15:C15"/>
    <mergeCell ref="A1:E1"/>
    <mergeCell ref="A2:A3"/>
    <mergeCell ref="B2:B3"/>
    <mergeCell ref="C2:C3"/>
  </mergeCells>
  <printOptions horizontalCentered="1"/>
  <pageMargins left="0" right="0" top="0.75" bottom="0.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12"/>
  <sheetViews>
    <sheetView workbookViewId="0">
      <pane ySplit="2" topLeftCell="A3" activePane="bottomLeft" state="frozen"/>
      <selection activeCell="G17" sqref="G17"/>
      <selection pane="bottomLeft" activeCell="C3" sqref="C3:G5"/>
    </sheetView>
  </sheetViews>
  <sheetFormatPr defaultColWidth="8.88671875" defaultRowHeight="13.8" x14ac:dyDescent="0.3"/>
  <cols>
    <col min="1" max="1" width="4.6640625" style="98" bestFit="1" customWidth="1"/>
    <col min="2" max="2" width="15" style="97" customWidth="1"/>
    <col min="3" max="3" width="31.88671875" style="96" customWidth="1"/>
    <col min="4" max="4" width="32.33203125" style="96" customWidth="1"/>
    <col min="5" max="5" width="25.44140625" style="96" customWidth="1"/>
    <col min="6" max="6" width="19.6640625" style="96" customWidth="1"/>
    <col min="7" max="7" width="44.44140625" style="96" customWidth="1"/>
    <col min="8" max="16384" width="8.88671875" style="96"/>
  </cols>
  <sheetData>
    <row r="1" spans="1:7" ht="36" customHeight="1" x14ac:dyDescent="0.3">
      <c r="A1" s="373" t="s">
        <v>98</v>
      </c>
      <c r="B1" s="373"/>
      <c r="C1" s="373"/>
      <c r="D1" s="373"/>
      <c r="E1" s="373"/>
      <c r="F1" s="373"/>
      <c r="G1" s="373"/>
    </row>
    <row r="2" spans="1:7" ht="58.95" customHeight="1" x14ac:dyDescent="0.3">
      <c r="A2" s="94" t="s">
        <v>9</v>
      </c>
      <c r="B2" s="95" t="s">
        <v>58</v>
      </c>
      <c r="C2" s="1" t="s">
        <v>6</v>
      </c>
      <c r="D2" s="1" t="s">
        <v>3</v>
      </c>
      <c r="E2" s="1" t="s">
        <v>4</v>
      </c>
      <c r="F2" s="1" t="s">
        <v>5</v>
      </c>
      <c r="G2" s="1" t="s">
        <v>7</v>
      </c>
    </row>
    <row r="3" spans="1:7" ht="96" x14ac:dyDescent="0.3">
      <c r="A3" s="374">
        <v>1</v>
      </c>
      <c r="B3" s="375" t="s">
        <v>403</v>
      </c>
      <c r="C3" s="214" t="s">
        <v>412</v>
      </c>
      <c r="D3" s="214" t="s">
        <v>413</v>
      </c>
      <c r="E3" s="215" t="s">
        <v>414</v>
      </c>
      <c r="F3" s="215" t="s">
        <v>412</v>
      </c>
      <c r="G3" s="215" t="s">
        <v>415</v>
      </c>
    </row>
    <row r="4" spans="1:7" ht="39.6" x14ac:dyDescent="0.3">
      <c r="A4" s="374"/>
      <c r="B4" s="375"/>
      <c r="C4" s="48" t="s">
        <v>418</v>
      </c>
      <c r="D4" s="48" t="s">
        <v>419</v>
      </c>
      <c r="E4" s="48" t="s">
        <v>420</v>
      </c>
      <c r="F4" s="46"/>
      <c r="G4" s="48" t="s">
        <v>421</v>
      </c>
    </row>
    <row r="5" spans="1:7" ht="48" x14ac:dyDescent="0.3">
      <c r="A5" s="374"/>
      <c r="B5" s="375"/>
      <c r="C5" s="214" t="s">
        <v>416</v>
      </c>
      <c r="D5" s="215" t="s">
        <v>417</v>
      </c>
      <c r="E5" s="48"/>
      <c r="F5" s="46"/>
      <c r="G5" s="48"/>
    </row>
    <row r="6" spans="1:7" ht="19.8" x14ac:dyDescent="0.3">
      <c r="A6" s="374"/>
      <c r="B6" s="375"/>
      <c r="C6" s="48"/>
      <c r="D6" s="48"/>
      <c r="E6" s="48"/>
      <c r="F6" s="46"/>
      <c r="G6" s="48"/>
    </row>
    <row r="7" spans="1:7" ht="20.399999999999999" thickBot="1" x14ac:dyDescent="0.65">
      <c r="A7" s="374"/>
      <c r="B7" s="375"/>
      <c r="C7" s="59"/>
      <c r="D7" s="52"/>
      <c r="E7" s="52"/>
      <c r="F7" s="53"/>
      <c r="G7" s="52"/>
    </row>
    <row r="9" spans="1:7" s="103" customFormat="1" ht="21" x14ac:dyDescent="0.65">
      <c r="B9" s="103" t="s">
        <v>165</v>
      </c>
      <c r="G9" s="115" t="s">
        <v>166</v>
      </c>
    </row>
    <row r="10" spans="1:7" s="103" customFormat="1" ht="21" x14ac:dyDescent="0.65">
      <c r="B10" s="103" t="s">
        <v>167</v>
      </c>
      <c r="G10" s="23" t="s">
        <v>167</v>
      </c>
    </row>
    <row r="11" spans="1:7" s="103" customFormat="1" ht="21" x14ac:dyDescent="0.65">
      <c r="B11" s="116" t="s">
        <v>426</v>
      </c>
      <c r="G11" s="116" t="s">
        <v>428</v>
      </c>
    </row>
    <row r="12" spans="1:7" s="103" customFormat="1" ht="21" x14ac:dyDescent="0.65">
      <c r="B12" s="116" t="s">
        <v>427</v>
      </c>
      <c r="G12" s="116" t="s">
        <v>429</v>
      </c>
    </row>
  </sheetData>
  <mergeCells count="3">
    <mergeCell ref="A1:G1"/>
    <mergeCell ref="A3:A7"/>
    <mergeCell ref="B3:B7"/>
  </mergeCells>
  <printOptions horizontalCentered="1"/>
  <pageMargins left="0" right="0" top="0.75" bottom="0" header="0.3" footer="0.3"/>
  <pageSetup paperSize="9" scale="8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15"/>
  <sheetViews>
    <sheetView workbookViewId="0">
      <selection activeCell="G17" sqref="G17"/>
    </sheetView>
  </sheetViews>
  <sheetFormatPr defaultRowHeight="14.4" x14ac:dyDescent="0.3"/>
  <cols>
    <col min="1" max="1" width="5.33203125" bestFit="1" customWidth="1"/>
    <col min="2" max="2" width="21.6640625" customWidth="1"/>
    <col min="3" max="3" width="28.33203125" customWidth="1"/>
    <col min="4" max="4" width="22.109375" customWidth="1"/>
    <col min="10" max="10" width="6.33203125" bestFit="1" customWidth="1"/>
  </cols>
  <sheetData>
    <row r="1" spans="1:10" ht="24" x14ac:dyDescent="0.3">
      <c r="A1" s="381" t="s">
        <v>133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21" x14ac:dyDescent="0.3">
      <c r="A2" s="382" t="s">
        <v>134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ht="19.8" x14ac:dyDescent="0.3">
      <c r="A3" s="383" t="s">
        <v>1</v>
      </c>
      <c r="B3" s="383" t="s">
        <v>135</v>
      </c>
      <c r="C3" s="383" t="s">
        <v>40</v>
      </c>
      <c r="D3" s="383" t="s">
        <v>136</v>
      </c>
      <c r="E3" s="383" t="s">
        <v>137</v>
      </c>
      <c r="F3" s="383"/>
      <c r="G3" s="383" t="s">
        <v>138</v>
      </c>
      <c r="H3" s="383"/>
      <c r="I3" s="383"/>
      <c r="J3" s="383" t="s">
        <v>0</v>
      </c>
    </row>
    <row r="4" spans="1:10" ht="19.8" x14ac:dyDescent="0.3">
      <c r="A4" s="383"/>
      <c r="B4" s="383"/>
      <c r="C4" s="383"/>
      <c r="D4" s="383"/>
      <c r="E4" s="46" t="s">
        <v>55</v>
      </c>
      <c r="F4" s="46" t="s">
        <v>139</v>
      </c>
      <c r="G4" s="46" t="s">
        <v>140</v>
      </c>
      <c r="H4" s="46" t="s">
        <v>141</v>
      </c>
      <c r="I4" s="46" t="s">
        <v>15</v>
      </c>
      <c r="J4" s="383"/>
    </row>
    <row r="5" spans="1:10" ht="19.8" x14ac:dyDescent="0.6">
      <c r="A5" s="84"/>
      <c r="B5" s="376"/>
      <c r="C5" s="377"/>
      <c r="D5" s="377"/>
      <c r="E5" s="377"/>
      <c r="F5" s="377"/>
      <c r="G5" s="377"/>
      <c r="H5" s="377"/>
      <c r="I5" s="377"/>
      <c r="J5" s="378"/>
    </row>
    <row r="6" spans="1:10" ht="19.8" x14ac:dyDescent="0.6">
      <c r="A6" s="85"/>
      <c r="B6" s="50"/>
      <c r="C6" s="60"/>
      <c r="D6" s="86"/>
      <c r="E6" s="86"/>
      <c r="F6" s="86"/>
      <c r="G6" s="86"/>
      <c r="H6" s="86"/>
      <c r="I6" s="86"/>
      <c r="J6" s="87"/>
    </row>
    <row r="7" spans="1:10" ht="19.8" x14ac:dyDescent="0.6">
      <c r="A7" s="85"/>
      <c r="B7" s="50"/>
      <c r="C7" s="88"/>
      <c r="D7" s="86"/>
      <c r="E7" s="86"/>
      <c r="F7" s="86"/>
      <c r="G7" s="86"/>
      <c r="H7" s="86"/>
      <c r="I7" s="86"/>
      <c r="J7" s="87"/>
    </row>
    <row r="8" spans="1:10" ht="19.8" x14ac:dyDescent="0.6">
      <c r="A8" s="85"/>
      <c r="B8" s="50"/>
      <c r="C8" s="88"/>
      <c r="D8" s="86"/>
      <c r="E8" s="86"/>
      <c r="F8" s="86"/>
      <c r="G8" s="86"/>
      <c r="H8" s="86"/>
      <c r="I8" s="86"/>
      <c r="J8" s="87"/>
    </row>
    <row r="9" spans="1:10" ht="19.8" x14ac:dyDescent="0.6">
      <c r="A9" s="85"/>
      <c r="B9" s="50"/>
      <c r="C9" s="86"/>
      <c r="D9" s="86"/>
      <c r="E9" s="86"/>
      <c r="F9" s="86"/>
      <c r="G9" s="86"/>
      <c r="H9" s="86"/>
      <c r="I9" s="86"/>
      <c r="J9" s="87"/>
    </row>
    <row r="10" spans="1:10" ht="19.8" x14ac:dyDescent="0.6">
      <c r="A10" s="379" t="s">
        <v>12</v>
      </c>
      <c r="B10" s="380"/>
      <c r="C10" s="89">
        <f>SUM(C6:C9)</f>
        <v>0</v>
      </c>
      <c r="D10" s="89">
        <f t="shared" ref="D10:I10" si="0">SUM(D6:D9)</f>
        <v>0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0</v>
      </c>
      <c r="I10" s="89">
        <f t="shared" si="0"/>
        <v>0</v>
      </c>
      <c r="J10" s="87"/>
    </row>
    <row r="11" spans="1:10" ht="19.8" x14ac:dyDescent="0.6">
      <c r="A11" s="128"/>
      <c r="B11" s="128"/>
      <c r="C11" s="129"/>
      <c r="D11" s="129"/>
      <c r="E11" s="129"/>
      <c r="F11" s="129"/>
      <c r="G11" s="129"/>
      <c r="H11" s="129"/>
      <c r="I11" s="129"/>
      <c r="J11" s="130"/>
    </row>
    <row r="12" spans="1:10" s="103" customFormat="1" ht="21" x14ac:dyDescent="0.65">
      <c r="B12" s="103" t="s">
        <v>165</v>
      </c>
      <c r="I12" s="115" t="s">
        <v>166</v>
      </c>
    </row>
    <row r="13" spans="1:10" s="103" customFormat="1" ht="21" x14ac:dyDescent="0.65">
      <c r="B13" s="103" t="s">
        <v>167</v>
      </c>
      <c r="I13" s="23" t="s">
        <v>167</v>
      </c>
    </row>
    <row r="14" spans="1:10" s="103" customFormat="1" ht="21" x14ac:dyDescent="0.65">
      <c r="B14" s="116" t="s">
        <v>168</v>
      </c>
      <c r="I14" s="116" t="s">
        <v>168</v>
      </c>
    </row>
    <row r="15" spans="1:10" s="103" customFormat="1" ht="21" x14ac:dyDescent="0.65">
      <c r="B15" s="116" t="s">
        <v>169</v>
      </c>
      <c r="I15" s="116" t="s">
        <v>169</v>
      </c>
    </row>
  </sheetData>
  <mergeCells count="11">
    <mergeCell ref="B5:J5"/>
    <mergeCell ref="A10:B10"/>
    <mergeCell ref="A1:J1"/>
    <mergeCell ref="A2:J2"/>
    <mergeCell ref="A3:A4"/>
    <mergeCell ref="B3:B4"/>
    <mergeCell ref="C3:C4"/>
    <mergeCell ref="D3:D4"/>
    <mergeCell ref="E3:F3"/>
    <mergeCell ref="G3:I3"/>
    <mergeCell ref="J3:J4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15"/>
  <sheetViews>
    <sheetView workbookViewId="0">
      <selection activeCell="J23" sqref="J23"/>
    </sheetView>
  </sheetViews>
  <sheetFormatPr defaultRowHeight="14.4" x14ac:dyDescent="0.3"/>
  <cols>
    <col min="1" max="1" width="5.33203125" bestFit="1" customWidth="1"/>
    <col min="2" max="2" width="39.33203125" customWidth="1"/>
    <col min="3" max="3" width="14.33203125" customWidth="1"/>
    <col min="4" max="4" width="17" bestFit="1" customWidth="1"/>
    <col min="10" max="10" width="7" bestFit="1" customWidth="1"/>
  </cols>
  <sheetData>
    <row r="1" spans="1:10" ht="24" x14ac:dyDescent="0.3">
      <c r="A1" s="381" t="s">
        <v>142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21" x14ac:dyDescent="0.3">
      <c r="A2" s="382" t="s">
        <v>134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ht="21" x14ac:dyDescent="0.3">
      <c r="A3" s="389" t="s">
        <v>1</v>
      </c>
      <c r="B3" s="389" t="s">
        <v>135</v>
      </c>
      <c r="C3" s="389" t="s">
        <v>40</v>
      </c>
      <c r="D3" s="389" t="s">
        <v>136</v>
      </c>
      <c r="E3" s="389" t="s">
        <v>137</v>
      </c>
      <c r="F3" s="389"/>
      <c r="G3" s="389" t="s">
        <v>138</v>
      </c>
      <c r="H3" s="389"/>
      <c r="I3" s="389"/>
      <c r="J3" s="389" t="s">
        <v>0</v>
      </c>
    </row>
    <row r="4" spans="1:10" ht="21" x14ac:dyDescent="0.3">
      <c r="A4" s="389"/>
      <c r="B4" s="389"/>
      <c r="C4" s="389"/>
      <c r="D4" s="389"/>
      <c r="E4" s="90" t="s">
        <v>55</v>
      </c>
      <c r="F4" s="90" t="s">
        <v>139</v>
      </c>
      <c r="G4" s="90" t="s">
        <v>140</v>
      </c>
      <c r="H4" s="90" t="s">
        <v>141</v>
      </c>
      <c r="I4" s="90" t="s">
        <v>15</v>
      </c>
      <c r="J4" s="389"/>
    </row>
    <row r="5" spans="1:10" ht="19.8" x14ac:dyDescent="0.3">
      <c r="A5" s="91"/>
      <c r="B5" s="384"/>
      <c r="C5" s="385"/>
      <c r="D5" s="385"/>
      <c r="E5" s="385"/>
      <c r="F5" s="385"/>
      <c r="G5" s="385"/>
      <c r="H5" s="385"/>
      <c r="I5" s="385"/>
      <c r="J5" s="386"/>
    </row>
    <row r="6" spans="1:10" ht="19.8" x14ac:dyDescent="0.3">
      <c r="A6" s="92"/>
      <c r="B6" s="47"/>
      <c r="C6" s="60"/>
      <c r="D6" s="88"/>
      <c r="E6" s="88"/>
      <c r="F6" s="88"/>
      <c r="G6" s="88"/>
      <c r="H6" s="88"/>
      <c r="I6" s="88"/>
      <c r="J6" s="93"/>
    </row>
    <row r="7" spans="1:10" ht="19.8" x14ac:dyDescent="0.3">
      <c r="A7" s="92"/>
      <c r="B7" s="47"/>
      <c r="C7" s="60"/>
      <c r="D7" s="88"/>
      <c r="E7" s="88"/>
      <c r="F7" s="88"/>
      <c r="G7" s="88"/>
      <c r="H7" s="88"/>
      <c r="I7" s="88"/>
      <c r="J7" s="93"/>
    </row>
    <row r="8" spans="1:10" ht="19.8" x14ac:dyDescent="0.3">
      <c r="A8" s="92"/>
      <c r="B8" s="47"/>
      <c r="C8" s="88"/>
      <c r="D8" s="88"/>
      <c r="E8" s="88"/>
      <c r="F8" s="88"/>
      <c r="G8" s="88"/>
      <c r="H8" s="88"/>
      <c r="I8" s="88"/>
      <c r="J8" s="93"/>
    </row>
    <row r="9" spans="1:10" ht="19.8" x14ac:dyDescent="0.3">
      <c r="A9" s="88"/>
      <c r="B9" s="47"/>
      <c r="C9" s="88"/>
      <c r="D9" s="88"/>
      <c r="E9" s="88"/>
      <c r="F9" s="88"/>
      <c r="G9" s="88"/>
      <c r="H9" s="88"/>
      <c r="I9" s="88"/>
      <c r="J9" s="93"/>
    </row>
    <row r="10" spans="1:10" ht="19.8" x14ac:dyDescent="0.3">
      <c r="A10" s="387" t="s">
        <v>12</v>
      </c>
      <c r="B10" s="388"/>
      <c r="C10" s="91">
        <f>SUM(C6:C9)</f>
        <v>0</v>
      </c>
      <c r="D10" s="91">
        <f t="shared" ref="D10:I10" si="0">SUM(D6:D9)</f>
        <v>0</v>
      </c>
      <c r="E10" s="91">
        <f t="shared" si="0"/>
        <v>0</v>
      </c>
      <c r="F10" s="91">
        <f t="shared" si="0"/>
        <v>0</v>
      </c>
      <c r="G10" s="91">
        <f t="shared" si="0"/>
        <v>0</v>
      </c>
      <c r="H10" s="91">
        <f t="shared" si="0"/>
        <v>0</v>
      </c>
      <c r="I10" s="91">
        <f t="shared" si="0"/>
        <v>0</v>
      </c>
      <c r="J10" s="93"/>
    </row>
    <row r="12" spans="1:10" s="103" customFormat="1" ht="21" x14ac:dyDescent="0.65">
      <c r="B12" s="103" t="s">
        <v>165</v>
      </c>
      <c r="I12" s="115" t="s">
        <v>166</v>
      </c>
    </row>
    <row r="13" spans="1:10" s="103" customFormat="1" ht="21" x14ac:dyDescent="0.65">
      <c r="B13" s="103" t="s">
        <v>167</v>
      </c>
      <c r="I13" s="23" t="s">
        <v>167</v>
      </c>
    </row>
    <row r="14" spans="1:10" s="103" customFormat="1" ht="21" x14ac:dyDescent="0.65">
      <c r="B14" s="116" t="s">
        <v>168</v>
      </c>
      <c r="I14" s="116" t="s">
        <v>168</v>
      </c>
    </row>
    <row r="15" spans="1:10" s="103" customFormat="1" ht="21" x14ac:dyDescent="0.65">
      <c r="B15" s="116" t="s">
        <v>169</v>
      </c>
      <c r="I15" s="116" t="s">
        <v>169</v>
      </c>
    </row>
  </sheetData>
  <mergeCells count="11">
    <mergeCell ref="B5:J5"/>
    <mergeCell ref="A10:B10"/>
    <mergeCell ref="A1:J1"/>
    <mergeCell ref="A2:J2"/>
    <mergeCell ref="A3:A4"/>
    <mergeCell ref="B3:B4"/>
    <mergeCell ref="C3:C4"/>
    <mergeCell ref="D3:D4"/>
    <mergeCell ref="E3:F3"/>
    <mergeCell ref="G3:I3"/>
    <mergeCell ref="J3:J4"/>
  </mergeCells>
  <printOptions horizontalCentered="1"/>
  <pageMargins left="0.7" right="0.7" top="0.7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21"/>
  <sheetViews>
    <sheetView topLeftCell="A6" workbookViewId="0">
      <selection activeCell="F15" sqref="F15"/>
    </sheetView>
  </sheetViews>
  <sheetFormatPr defaultColWidth="8.88671875" defaultRowHeight="14.4" x14ac:dyDescent="0.3"/>
  <cols>
    <col min="1" max="1" width="4.109375" style="2" bestFit="1" customWidth="1"/>
    <col min="2" max="2" width="12" style="2" customWidth="1"/>
    <col min="3" max="3" width="9.6640625" style="2" customWidth="1"/>
    <col min="4" max="4" width="16.44140625" style="2" customWidth="1"/>
    <col min="5" max="5" width="8.88671875" style="2" customWidth="1"/>
    <col min="6" max="6" width="8.5546875" style="2" bestFit="1" customWidth="1"/>
    <col min="7" max="7" width="9.44140625" style="141" customWidth="1"/>
    <col min="8" max="8" width="7.6640625" style="2" customWidth="1"/>
    <col min="9" max="9" width="9.109375" style="2" customWidth="1"/>
    <col min="10" max="10" width="9" style="141" customWidth="1"/>
    <col min="11" max="11" width="7.6640625" style="2" customWidth="1"/>
    <col min="12" max="12" width="8.33203125" style="2" customWidth="1"/>
    <col min="13" max="13" width="8.5546875" style="2" customWidth="1"/>
    <col min="14" max="14" width="8.6640625" style="2" customWidth="1"/>
    <col min="15" max="15" width="9.109375" style="141" customWidth="1"/>
    <col min="16" max="16" width="8.88671875" style="141" customWidth="1"/>
    <col min="17" max="17" width="6.6640625" style="2" customWidth="1"/>
    <col min="18" max="18" width="7.109375" style="2" bestFit="1" customWidth="1"/>
    <col min="19" max="19" width="7.44140625" style="2" customWidth="1"/>
    <col min="20" max="20" width="7" style="2" customWidth="1"/>
    <col min="21" max="21" width="6.5546875" style="2" customWidth="1"/>
    <col min="22" max="16384" width="8.88671875" style="2"/>
  </cols>
  <sheetData>
    <row r="1" spans="1:21" ht="30.45" customHeight="1" x14ac:dyDescent="0.3">
      <c r="A1" s="232" t="s">
        <v>204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</row>
    <row r="2" spans="1:21" ht="18.600000000000001" x14ac:dyDescent="0.3">
      <c r="A2" s="234" t="s">
        <v>199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 t="s">
        <v>143</v>
      </c>
      <c r="R2" s="234"/>
      <c r="S2" s="234"/>
      <c r="T2" s="234"/>
      <c r="U2" s="234"/>
    </row>
    <row r="3" spans="1:21" ht="40.200000000000003" customHeight="1" x14ac:dyDescent="0.3">
      <c r="A3" s="245" t="s">
        <v>9</v>
      </c>
      <c r="B3" s="239" t="s">
        <v>51</v>
      </c>
      <c r="C3" s="239" t="s">
        <v>144</v>
      </c>
      <c r="D3" s="239" t="s">
        <v>145</v>
      </c>
      <c r="E3" s="235" t="s">
        <v>146</v>
      </c>
      <c r="F3" s="236"/>
      <c r="G3" s="236"/>
      <c r="H3" s="236"/>
      <c r="I3" s="236"/>
      <c r="J3" s="237"/>
      <c r="K3" s="233" t="s">
        <v>89</v>
      </c>
      <c r="L3" s="233"/>
      <c r="M3" s="236" t="s">
        <v>88</v>
      </c>
      <c r="N3" s="237"/>
      <c r="O3" s="250" t="s">
        <v>90</v>
      </c>
      <c r="P3" s="250"/>
      <c r="Q3" s="235" t="s">
        <v>203</v>
      </c>
      <c r="R3" s="236"/>
      <c r="S3" s="237"/>
      <c r="T3" s="233" t="s">
        <v>10</v>
      </c>
      <c r="U3" s="233"/>
    </row>
    <row r="4" spans="1:21" ht="24.45" customHeight="1" x14ac:dyDescent="0.3">
      <c r="A4" s="246"/>
      <c r="B4" s="244"/>
      <c r="C4" s="244"/>
      <c r="D4" s="244"/>
      <c r="E4" s="235" t="s">
        <v>11</v>
      </c>
      <c r="F4" s="236"/>
      <c r="G4" s="237"/>
      <c r="H4" s="235" t="s">
        <v>200</v>
      </c>
      <c r="I4" s="236"/>
      <c r="J4" s="237"/>
      <c r="K4" s="239" t="s">
        <v>201</v>
      </c>
      <c r="L4" s="239" t="s">
        <v>198</v>
      </c>
      <c r="M4" s="239" t="s">
        <v>202</v>
      </c>
      <c r="N4" s="239" t="s">
        <v>198</v>
      </c>
      <c r="O4" s="248" t="s">
        <v>201</v>
      </c>
      <c r="P4" s="248" t="s">
        <v>198</v>
      </c>
      <c r="Q4" s="239" t="s">
        <v>91</v>
      </c>
      <c r="R4" s="239" t="s">
        <v>247</v>
      </c>
      <c r="S4" s="239" t="s">
        <v>147</v>
      </c>
      <c r="T4" s="239" t="s">
        <v>200</v>
      </c>
      <c r="U4" s="239" t="s">
        <v>11</v>
      </c>
    </row>
    <row r="5" spans="1:21" ht="42.9" customHeight="1" x14ac:dyDescent="0.3">
      <c r="A5" s="247"/>
      <c r="B5" s="240"/>
      <c r="C5" s="240"/>
      <c r="D5" s="240"/>
      <c r="E5" s="133" t="s">
        <v>150</v>
      </c>
      <c r="F5" s="133" t="s">
        <v>95</v>
      </c>
      <c r="G5" s="148" t="s">
        <v>12</v>
      </c>
      <c r="H5" s="133" t="s">
        <v>150</v>
      </c>
      <c r="I5" s="133" t="s">
        <v>95</v>
      </c>
      <c r="J5" s="148" t="s">
        <v>12</v>
      </c>
      <c r="K5" s="240"/>
      <c r="L5" s="240"/>
      <c r="M5" s="240"/>
      <c r="N5" s="240"/>
      <c r="O5" s="249"/>
      <c r="P5" s="249"/>
      <c r="Q5" s="240"/>
      <c r="R5" s="240"/>
      <c r="S5" s="240"/>
      <c r="T5" s="240"/>
      <c r="U5" s="240"/>
    </row>
    <row r="6" spans="1:21" ht="16.8" x14ac:dyDescent="0.5">
      <c r="A6" s="241">
        <v>1</v>
      </c>
      <c r="B6" s="241" t="s">
        <v>425</v>
      </c>
      <c r="C6" s="134">
        <v>31202016</v>
      </c>
      <c r="D6" s="135" t="s">
        <v>148</v>
      </c>
      <c r="E6" s="136">
        <v>0</v>
      </c>
      <c r="F6" s="136">
        <v>14416</v>
      </c>
      <c r="G6" s="149">
        <f>F6+E6</f>
        <v>14416</v>
      </c>
      <c r="H6" s="136">
        <v>0</v>
      </c>
      <c r="I6" s="136">
        <v>3816</v>
      </c>
      <c r="J6" s="149">
        <f>I6+H6</f>
        <v>3816</v>
      </c>
      <c r="K6" s="136">
        <v>0</v>
      </c>
      <c r="L6" s="142">
        <f>K6</f>
        <v>0</v>
      </c>
      <c r="M6" s="136">
        <v>2633.1208000000001</v>
      </c>
      <c r="N6" s="142">
        <f>M6</f>
        <v>2633.1208000000001</v>
      </c>
      <c r="O6" s="150">
        <f>M6+K6</f>
        <v>2633.1208000000001</v>
      </c>
      <c r="P6" s="150">
        <f>O6</f>
        <v>2633.1208000000001</v>
      </c>
      <c r="Q6" s="143">
        <f>IFERROR(J6*100/J16,"")</f>
        <v>56.058950040545781</v>
      </c>
      <c r="R6" s="137">
        <v>85.33</v>
      </c>
      <c r="S6" s="144">
        <f>IFERROR(R6*Q6/100,"")</f>
        <v>47.835102069597717</v>
      </c>
      <c r="T6" s="145">
        <f>IFERROR(O6*100/J6,"")</f>
        <v>69.002117400419294</v>
      </c>
      <c r="U6" s="145">
        <f>IFERROR(P6*100/G6,"")</f>
        <v>18.265266370699223</v>
      </c>
    </row>
    <row r="7" spans="1:21" ht="48.6" x14ac:dyDescent="0.5">
      <c r="A7" s="242"/>
      <c r="B7" s="242"/>
      <c r="C7" s="134">
        <v>31200012</v>
      </c>
      <c r="D7" s="138" t="s">
        <v>115</v>
      </c>
      <c r="E7" s="136">
        <v>0</v>
      </c>
      <c r="F7" s="136">
        <v>31077</v>
      </c>
      <c r="G7" s="149">
        <f t="shared" ref="G7:G15" si="0">F7+E7</f>
        <v>31077</v>
      </c>
      <c r="H7" s="136">
        <v>0</v>
      </c>
      <c r="I7" s="136">
        <v>1062</v>
      </c>
      <c r="J7" s="149">
        <f t="shared" ref="J7:J15" si="1">I7+H7</f>
        <v>1062</v>
      </c>
      <c r="K7" s="136">
        <v>0</v>
      </c>
      <c r="L7" s="142">
        <f t="shared" ref="L7:L15" si="2">K7</f>
        <v>0</v>
      </c>
      <c r="M7" s="136">
        <v>399.85</v>
      </c>
      <c r="N7" s="142">
        <f t="shared" ref="N7:N15" si="3">M7</f>
        <v>399.85</v>
      </c>
      <c r="O7" s="150">
        <f t="shared" ref="O7:O15" si="4">M7+K7</f>
        <v>399.85</v>
      </c>
      <c r="P7" s="150">
        <f t="shared" ref="P7:P15" si="5">O7</f>
        <v>399.85</v>
      </c>
      <c r="Q7" s="143">
        <f>IFERROR(J7*100/J16,"")</f>
        <v>15.601311567887741</v>
      </c>
      <c r="R7" s="137">
        <v>43.75</v>
      </c>
      <c r="S7" s="144">
        <f t="shared" ref="S7:S15" si="6">IFERROR(R7*Q7/100,"")</f>
        <v>6.8255738109508863</v>
      </c>
      <c r="T7" s="145">
        <f t="shared" ref="T7:T16" si="7">IFERROR(O7*100/J7,"")</f>
        <v>37.650659133709979</v>
      </c>
      <c r="U7" s="145">
        <f t="shared" ref="U7:U16" si="8">IFERROR(P7*100/G7,"")</f>
        <v>1.2866428548444186</v>
      </c>
    </row>
    <row r="8" spans="1:21" ht="32.4" x14ac:dyDescent="0.5">
      <c r="A8" s="242"/>
      <c r="B8" s="242"/>
      <c r="C8" s="134">
        <v>31200013</v>
      </c>
      <c r="D8" s="138" t="s">
        <v>116</v>
      </c>
      <c r="E8" s="136">
        <v>0</v>
      </c>
      <c r="F8" s="136">
        <v>0</v>
      </c>
      <c r="G8" s="149">
        <f t="shared" si="0"/>
        <v>0</v>
      </c>
      <c r="H8" s="136">
        <v>0</v>
      </c>
      <c r="I8" s="136">
        <v>0</v>
      </c>
      <c r="J8" s="149">
        <f t="shared" si="1"/>
        <v>0</v>
      </c>
      <c r="K8" s="136">
        <v>0</v>
      </c>
      <c r="L8" s="142">
        <f t="shared" si="2"/>
        <v>0</v>
      </c>
      <c r="M8" s="136">
        <v>0</v>
      </c>
      <c r="N8" s="142">
        <f t="shared" si="3"/>
        <v>0</v>
      </c>
      <c r="O8" s="150">
        <f t="shared" si="4"/>
        <v>0</v>
      </c>
      <c r="P8" s="150">
        <f t="shared" si="5"/>
        <v>0</v>
      </c>
      <c r="Q8" s="143">
        <f>IFERROR(J8*100/J16,"")</f>
        <v>0</v>
      </c>
      <c r="R8" s="137">
        <v>0</v>
      </c>
      <c r="S8" s="144">
        <f t="shared" si="6"/>
        <v>0</v>
      </c>
      <c r="T8" s="145" t="str">
        <f t="shared" si="7"/>
        <v/>
      </c>
      <c r="U8" s="145" t="str">
        <f t="shared" si="8"/>
        <v/>
      </c>
    </row>
    <row r="9" spans="1:21" ht="48.6" x14ac:dyDescent="0.5">
      <c r="A9" s="242"/>
      <c r="B9" s="242"/>
      <c r="C9" s="134">
        <v>31200018</v>
      </c>
      <c r="D9" s="138" t="s">
        <v>126</v>
      </c>
      <c r="E9" s="136">
        <v>0</v>
      </c>
      <c r="F9" s="136">
        <v>6671</v>
      </c>
      <c r="G9" s="149">
        <f t="shared" si="0"/>
        <v>6671</v>
      </c>
      <c r="H9" s="136">
        <v>0</v>
      </c>
      <c r="I9" s="136">
        <v>1120</v>
      </c>
      <c r="J9" s="149">
        <f t="shared" si="1"/>
        <v>1120</v>
      </c>
      <c r="K9" s="136">
        <v>0</v>
      </c>
      <c r="L9" s="142">
        <f t="shared" si="2"/>
        <v>0</v>
      </c>
      <c r="M9" s="136">
        <v>565.495</v>
      </c>
      <c r="N9" s="142">
        <f t="shared" si="3"/>
        <v>565.495</v>
      </c>
      <c r="O9" s="150">
        <f t="shared" si="4"/>
        <v>565.495</v>
      </c>
      <c r="P9" s="150">
        <f t="shared" si="5"/>
        <v>565.495</v>
      </c>
      <c r="Q9" s="143">
        <f>IFERROR(J9*100/J16,"")</f>
        <v>16.453360598902325</v>
      </c>
      <c r="R9" s="137">
        <v>52.27</v>
      </c>
      <c r="S9" s="144">
        <f t="shared" si="6"/>
        <v>8.6001715850462457</v>
      </c>
      <c r="T9" s="145">
        <f t="shared" si="7"/>
        <v>50.490625000000001</v>
      </c>
      <c r="U9" s="145">
        <f t="shared" si="8"/>
        <v>8.4769150052465889</v>
      </c>
    </row>
    <row r="10" spans="1:21" ht="32.4" x14ac:dyDescent="0.5">
      <c r="A10" s="242"/>
      <c r="B10" s="242"/>
      <c r="C10" s="134">
        <v>31200014</v>
      </c>
      <c r="D10" s="138" t="s">
        <v>195</v>
      </c>
      <c r="E10" s="136">
        <v>0</v>
      </c>
      <c r="F10" s="136">
        <v>0</v>
      </c>
      <c r="G10" s="149">
        <f t="shared" si="0"/>
        <v>0</v>
      </c>
      <c r="H10" s="136">
        <v>0</v>
      </c>
      <c r="I10" s="136">
        <v>0</v>
      </c>
      <c r="J10" s="149">
        <f t="shared" si="1"/>
        <v>0</v>
      </c>
      <c r="K10" s="136">
        <v>0</v>
      </c>
      <c r="L10" s="142">
        <f t="shared" si="2"/>
        <v>0</v>
      </c>
      <c r="M10" s="136">
        <v>0</v>
      </c>
      <c r="N10" s="142">
        <f t="shared" si="3"/>
        <v>0</v>
      </c>
      <c r="O10" s="150">
        <f t="shared" si="4"/>
        <v>0</v>
      </c>
      <c r="P10" s="150">
        <f t="shared" si="5"/>
        <v>0</v>
      </c>
      <c r="Q10" s="143">
        <f>IFERROR(J10*100/J16,"")</f>
        <v>0</v>
      </c>
      <c r="R10" s="137">
        <v>0</v>
      </c>
      <c r="S10" s="144">
        <f t="shared" si="6"/>
        <v>0</v>
      </c>
      <c r="T10" s="145" t="str">
        <f t="shared" si="7"/>
        <v/>
      </c>
      <c r="U10" s="145" t="str">
        <f t="shared" si="8"/>
        <v/>
      </c>
    </row>
    <row r="11" spans="1:21" ht="64.8" x14ac:dyDescent="0.5">
      <c r="A11" s="242"/>
      <c r="B11" s="242"/>
      <c r="C11" s="139">
        <v>31291121</v>
      </c>
      <c r="D11" s="138" t="s">
        <v>149</v>
      </c>
      <c r="E11" s="136">
        <v>0</v>
      </c>
      <c r="F11" s="136">
        <v>1900</v>
      </c>
      <c r="G11" s="149">
        <f t="shared" si="0"/>
        <v>1900</v>
      </c>
      <c r="H11" s="136">
        <v>0</v>
      </c>
      <c r="I11" s="136">
        <v>570</v>
      </c>
      <c r="J11" s="149">
        <f t="shared" si="1"/>
        <v>570</v>
      </c>
      <c r="K11" s="136">
        <v>0</v>
      </c>
      <c r="L11" s="142">
        <f t="shared" si="2"/>
        <v>0</v>
      </c>
      <c r="M11" s="136">
        <v>0</v>
      </c>
      <c r="N11" s="142">
        <f t="shared" si="3"/>
        <v>0</v>
      </c>
      <c r="O11" s="150">
        <f t="shared" si="4"/>
        <v>0</v>
      </c>
      <c r="P11" s="150">
        <f t="shared" si="5"/>
        <v>0</v>
      </c>
      <c r="Q11" s="143">
        <f>IFERROR(J11*100/J16,"")</f>
        <v>8.3735853047985049</v>
      </c>
      <c r="R11" s="137">
        <v>0</v>
      </c>
      <c r="S11" s="144">
        <f t="shared" si="6"/>
        <v>0</v>
      </c>
      <c r="T11" s="145">
        <f t="shared" si="7"/>
        <v>0</v>
      </c>
      <c r="U11" s="145">
        <f t="shared" si="8"/>
        <v>0</v>
      </c>
    </row>
    <row r="12" spans="1:21" ht="32.4" x14ac:dyDescent="0.5">
      <c r="A12" s="242"/>
      <c r="B12" s="242"/>
      <c r="C12" s="139">
        <v>31200022</v>
      </c>
      <c r="D12" s="138" t="s">
        <v>25</v>
      </c>
      <c r="E12" s="136">
        <v>0</v>
      </c>
      <c r="F12" s="136">
        <v>0</v>
      </c>
      <c r="G12" s="149">
        <f t="shared" si="0"/>
        <v>0</v>
      </c>
      <c r="H12" s="136">
        <v>0</v>
      </c>
      <c r="I12" s="136">
        <v>0</v>
      </c>
      <c r="J12" s="149">
        <f t="shared" si="1"/>
        <v>0</v>
      </c>
      <c r="K12" s="136">
        <v>0</v>
      </c>
      <c r="L12" s="142">
        <f t="shared" si="2"/>
        <v>0</v>
      </c>
      <c r="M12" s="136">
        <v>0</v>
      </c>
      <c r="N12" s="142">
        <f t="shared" si="3"/>
        <v>0</v>
      </c>
      <c r="O12" s="150">
        <f t="shared" si="4"/>
        <v>0</v>
      </c>
      <c r="P12" s="150">
        <f t="shared" si="5"/>
        <v>0</v>
      </c>
      <c r="Q12" s="143">
        <f>IFERROR(J12*100/J16,"")</f>
        <v>0</v>
      </c>
      <c r="R12" s="137">
        <v>0</v>
      </c>
      <c r="S12" s="144">
        <f t="shared" si="6"/>
        <v>0</v>
      </c>
      <c r="T12" s="145" t="str">
        <f t="shared" si="7"/>
        <v/>
      </c>
      <c r="U12" s="145" t="str">
        <f t="shared" si="8"/>
        <v/>
      </c>
    </row>
    <row r="13" spans="1:21" ht="32.4" x14ac:dyDescent="0.5">
      <c r="A13" s="242"/>
      <c r="B13" s="242"/>
      <c r="C13" s="139">
        <v>31291124</v>
      </c>
      <c r="D13" s="138" t="s">
        <v>26</v>
      </c>
      <c r="E13" s="136">
        <v>0</v>
      </c>
      <c r="F13" s="136">
        <v>500</v>
      </c>
      <c r="G13" s="149">
        <f t="shared" si="0"/>
        <v>500</v>
      </c>
      <c r="H13" s="136">
        <v>0</v>
      </c>
      <c r="I13" s="136">
        <v>150</v>
      </c>
      <c r="J13" s="149">
        <f t="shared" si="1"/>
        <v>150</v>
      </c>
      <c r="K13" s="136">
        <v>0</v>
      </c>
      <c r="L13" s="142">
        <f t="shared" si="2"/>
        <v>0</v>
      </c>
      <c r="M13" s="136">
        <v>0</v>
      </c>
      <c r="N13" s="142">
        <f t="shared" si="3"/>
        <v>0</v>
      </c>
      <c r="O13" s="150">
        <f t="shared" si="4"/>
        <v>0</v>
      </c>
      <c r="P13" s="150">
        <f t="shared" si="5"/>
        <v>0</v>
      </c>
      <c r="Q13" s="143">
        <f>IFERROR(J13*100/J16,"")</f>
        <v>2.203575080210133</v>
      </c>
      <c r="R13" s="137">
        <v>0</v>
      </c>
      <c r="S13" s="144">
        <f t="shared" si="6"/>
        <v>0</v>
      </c>
      <c r="T13" s="145">
        <f t="shared" si="7"/>
        <v>0</v>
      </c>
      <c r="U13" s="145">
        <f t="shared" si="8"/>
        <v>0</v>
      </c>
    </row>
    <row r="14" spans="1:21" ht="48.6" x14ac:dyDescent="0.5">
      <c r="A14" s="242"/>
      <c r="B14" s="242"/>
      <c r="C14" s="139">
        <v>31200021</v>
      </c>
      <c r="D14" s="138" t="s">
        <v>196</v>
      </c>
      <c r="E14" s="136">
        <v>0</v>
      </c>
      <c r="F14" s="136">
        <v>1096</v>
      </c>
      <c r="G14" s="149">
        <f t="shared" si="0"/>
        <v>1096</v>
      </c>
      <c r="H14" s="136">
        <v>0</v>
      </c>
      <c r="I14" s="136">
        <v>89</v>
      </c>
      <c r="J14" s="149">
        <f t="shared" si="1"/>
        <v>89</v>
      </c>
      <c r="K14" s="136">
        <v>0</v>
      </c>
      <c r="L14" s="142">
        <f t="shared" si="2"/>
        <v>0</v>
      </c>
      <c r="M14" s="136">
        <v>29.315000000000001</v>
      </c>
      <c r="N14" s="142">
        <f t="shared" si="3"/>
        <v>29.315000000000001</v>
      </c>
      <c r="O14" s="150">
        <f t="shared" si="4"/>
        <v>29.315000000000001</v>
      </c>
      <c r="P14" s="150">
        <f t="shared" si="5"/>
        <v>29.315000000000001</v>
      </c>
      <c r="Q14" s="143">
        <f>IFERROR(J14*100/J16,"")</f>
        <v>1.3074545475913455</v>
      </c>
      <c r="R14" s="137">
        <v>95</v>
      </c>
      <c r="S14" s="144">
        <f t="shared" si="6"/>
        <v>1.2420818202117783</v>
      </c>
      <c r="T14" s="145">
        <f t="shared" si="7"/>
        <v>32.938202247191015</v>
      </c>
      <c r="U14" s="145">
        <f t="shared" si="8"/>
        <v>2.6747262773722627</v>
      </c>
    </row>
    <row r="15" spans="1:21" ht="32.4" x14ac:dyDescent="0.5">
      <c r="A15" s="243"/>
      <c r="B15" s="243"/>
      <c r="C15" s="139">
        <v>31291125</v>
      </c>
      <c r="D15" s="138" t="s">
        <v>197</v>
      </c>
      <c r="E15" s="136">
        <v>0</v>
      </c>
      <c r="F15" s="136">
        <v>0.4</v>
      </c>
      <c r="G15" s="149">
        <f t="shared" si="0"/>
        <v>0.4</v>
      </c>
      <c r="H15" s="136">
        <v>0</v>
      </c>
      <c r="I15" s="136">
        <v>0.12</v>
      </c>
      <c r="J15" s="149">
        <f t="shared" si="1"/>
        <v>0.12</v>
      </c>
      <c r="K15" s="136">
        <v>0</v>
      </c>
      <c r="L15" s="142">
        <f t="shared" si="2"/>
        <v>0</v>
      </c>
      <c r="M15" s="136">
        <v>0</v>
      </c>
      <c r="N15" s="142">
        <f t="shared" si="3"/>
        <v>0</v>
      </c>
      <c r="O15" s="150">
        <f t="shared" si="4"/>
        <v>0</v>
      </c>
      <c r="P15" s="150">
        <f t="shared" si="5"/>
        <v>0</v>
      </c>
      <c r="Q15" s="143">
        <f>IFERROR(J15*100/J16,"")</f>
        <v>1.7628600641681064E-3</v>
      </c>
      <c r="R15" s="137">
        <v>0</v>
      </c>
      <c r="S15" s="144">
        <f t="shared" si="6"/>
        <v>0</v>
      </c>
      <c r="T15" s="145">
        <f t="shared" si="7"/>
        <v>0</v>
      </c>
      <c r="U15" s="145">
        <f t="shared" si="8"/>
        <v>0</v>
      </c>
    </row>
    <row r="16" spans="1:21" ht="18.600000000000001" x14ac:dyDescent="0.6">
      <c r="A16" s="238" t="s">
        <v>12</v>
      </c>
      <c r="B16" s="238"/>
      <c r="C16" s="238"/>
      <c r="D16" s="238"/>
      <c r="E16" s="147">
        <f>SUM(E6:E15)</f>
        <v>0</v>
      </c>
      <c r="F16" s="147">
        <f t="shared" ref="F16:P16" si="9">SUM(F6:F15)</f>
        <v>55660.4</v>
      </c>
      <c r="G16" s="147">
        <f t="shared" si="9"/>
        <v>55660.4</v>
      </c>
      <c r="H16" s="147">
        <f t="shared" si="9"/>
        <v>0</v>
      </c>
      <c r="I16" s="147">
        <f t="shared" si="9"/>
        <v>6807.12</v>
      </c>
      <c r="J16" s="147">
        <f t="shared" si="9"/>
        <v>6807.12</v>
      </c>
      <c r="K16" s="147">
        <f t="shared" si="9"/>
        <v>0</v>
      </c>
      <c r="L16" s="147">
        <f t="shared" si="9"/>
        <v>0</v>
      </c>
      <c r="M16" s="147">
        <f t="shared" si="9"/>
        <v>3627.7808</v>
      </c>
      <c r="N16" s="147">
        <f t="shared" si="9"/>
        <v>3627.7808</v>
      </c>
      <c r="O16" s="147">
        <f t="shared" si="9"/>
        <v>3627.7808</v>
      </c>
      <c r="P16" s="147">
        <f t="shared" si="9"/>
        <v>3627.7808</v>
      </c>
      <c r="Q16" s="147">
        <f>SUM(Q6:Q15)</f>
        <v>100</v>
      </c>
      <c r="R16" s="140"/>
      <c r="S16" s="146">
        <f>SUM(S6:S15)</f>
        <v>64.50292928580663</v>
      </c>
      <c r="T16" s="147">
        <f t="shared" si="7"/>
        <v>53.293915782298541</v>
      </c>
      <c r="U16" s="146">
        <f t="shared" si="8"/>
        <v>6.5177052266961795</v>
      </c>
    </row>
    <row r="18" spans="2:19" s="23" customFormat="1" ht="21" x14ac:dyDescent="0.65">
      <c r="B18" s="23" t="s">
        <v>165</v>
      </c>
      <c r="G18" s="45"/>
      <c r="J18" s="45"/>
      <c r="O18" s="45"/>
      <c r="P18" s="45"/>
      <c r="S18" s="23" t="s">
        <v>166</v>
      </c>
    </row>
    <row r="19" spans="2:19" s="23" customFormat="1" ht="21" x14ac:dyDescent="0.65">
      <c r="B19" s="23" t="s">
        <v>167</v>
      </c>
      <c r="G19" s="45"/>
      <c r="J19" s="45"/>
      <c r="O19" s="45"/>
      <c r="P19" s="45"/>
      <c r="S19" s="23" t="s">
        <v>167</v>
      </c>
    </row>
    <row r="20" spans="2:19" s="23" customFormat="1" ht="21" x14ac:dyDescent="0.65">
      <c r="B20" s="116" t="s">
        <v>430</v>
      </c>
      <c r="G20" s="45"/>
      <c r="J20" s="45"/>
      <c r="O20" s="45"/>
      <c r="P20" s="45"/>
      <c r="S20" s="116" t="s">
        <v>428</v>
      </c>
    </row>
    <row r="21" spans="2:19" s="23" customFormat="1" ht="21" x14ac:dyDescent="0.65">
      <c r="B21" s="116" t="s">
        <v>427</v>
      </c>
      <c r="G21" s="45"/>
      <c r="J21" s="45"/>
      <c r="O21" s="45"/>
      <c r="P21" s="45"/>
      <c r="S21" s="116" t="s">
        <v>429</v>
      </c>
    </row>
  </sheetData>
  <sheetProtection sheet="1" objects="1" scenarios="1"/>
  <mergeCells count="29">
    <mergeCell ref="U4:U5"/>
    <mergeCell ref="D3:D5"/>
    <mergeCell ref="C3:C5"/>
    <mergeCell ref="B3:B5"/>
    <mergeCell ref="A3:A5"/>
    <mergeCell ref="R4:R5"/>
    <mergeCell ref="S4:S5"/>
    <mergeCell ref="T4:T5"/>
    <mergeCell ref="L4:L5"/>
    <mergeCell ref="M4:M5"/>
    <mergeCell ref="N4:N5"/>
    <mergeCell ref="O4:O5"/>
    <mergeCell ref="P4:P5"/>
    <mergeCell ref="Q4:Q5"/>
    <mergeCell ref="M3:N3"/>
    <mergeCell ref="O3:P3"/>
    <mergeCell ref="A16:D16"/>
    <mergeCell ref="E4:G4"/>
    <mergeCell ref="H4:J4"/>
    <mergeCell ref="E3:J3"/>
    <mergeCell ref="K4:K5"/>
    <mergeCell ref="B6:B15"/>
    <mergeCell ref="A6:A15"/>
    <mergeCell ref="A1:U1"/>
    <mergeCell ref="K3:L3"/>
    <mergeCell ref="T3:U3"/>
    <mergeCell ref="A2:P2"/>
    <mergeCell ref="Q2:U2"/>
    <mergeCell ref="Q3:S3"/>
  </mergeCells>
  <printOptions horizontalCentered="1"/>
  <pageMargins left="0" right="0" top="0.5" bottom="0.25" header="0.3" footer="0.3"/>
  <pageSetup paperSize="9" scale="7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295"/>
  <sheetViews>
    <sheetView topLeftCell="A271" workbookViewId="0">
      <selection activeCell="E292" sqref="E292:F295"/>
    </sheetView>
  </sheetViews>
  <sheetFormatPr defaultColWidth="8.6640625" defaultRowHeight="14.4" x14ac:dyDescent="0.3"/>
  <cols>
    <col min="1" max="1" width="5.44140625" style="172" bestFit="1" customWidth="1"/>
    <col min="2" max="2" width="51.5546875" style="7" customWidth="1"/>
    <col min="3" max="3" width="10.6640625" style="8" customWidth="1"/>
    <col min="4" max="4" width="10.33203125" style="5" bestFit="1" customWidth="1"/>
    <col min="5" max="5" width="9" style="8" customWidth="1"/>
    <col min="6" max="6" width="6.44140625" style="5" customWidth="1"/>
    <col min="7" max="244" width="8.6640625" style="5"/>
    <col min="245" max="245" width="4.6640625" style="5" customWidth="1"/>
    <col min="246" max="246" width="35.44140625" style="5" customWidth="1"/>
    <col min="247" max="247" width="7.44140625" style="5" customWidth="1"/>
    <col min="248" max="248" width="7.33203125" style="5" customWidth="1"/>
    <col min="249" max="261" width="6.6640625" style="5" bestFit="1" customWidth="1"/>
    <col min="262" max="262" width="9" style="5" customWidth="1"/>
    <col min="263" max="500" width="8.6640625" style="5"/>
    <col min="501" max="501" width="4.6640625" style="5" customWidth="1"/>
    <col min="502" max="502" width="35.44140625" style="5" customWidth="1"/>
    <col min="503" max="503" width="7.44140625" style="5" customWidth="1"/>
    <col min="504" max="504" width="7.33203125" style="5" customWidth="1"/>
    <col min="505" max="517" width="6.6640625" style="5" bestFit="1" customWidth="1"/>
    <col min="518" max="518" width="9" style="5" customWidth="1"/>
    <col min="519" max="756" width="8.6640625" style="5"/>
    <col min="757" max="757" width="4.6640625" style="5" customWidth="1"/>
    <col min="758" max="758" width="35.44140625" style="5" customWidth="1"/>
    <col min="759" max="759" width="7.44140625" style="5" customWidth="1"/>
    <col min="760" max="760" width="7.33203125" style="5" customWidth="1"/>
    <col min="761" max="773" width="6.6640625" style="5" bestFit="1" customWidth="1"/>
    <col min="774" max="774" width="9" style="5" customWidth="1"/>
    <col min="775" max="1012" width="8.6640625" style="5"/>
    <col min="1013" max="1013" width="4.6640625" style="5" customWidth="1"/>
    <col min="1014" max="1014" width="35.44140625" style="5" customWidth="1"/>
    <col min="1015" max="1015" width="7.44140625" style="5" customWidth="1"/>
    <col min="1016" max="1016" width="7.33203125" style="5" customWidth="1"/>
    <col min="1017" max="1029" width="6.6640625" style="5" bestFit="1" customWidth="1"/>
    <col min="1030" max="1030" width="9" style="5" customWidth="1"/>
    <col min="1031" max="1268" width="8.6640625" style="5"/>
    <col min="1269" max="1269" width="4.6640625" style="5" customWidth="1"/>
    <col min="1270" max="1270" width="35.44140625" style="5" customWidth="1"/>
    <col min="1271" max="1271" width="7.44140625" style="5" customWidth="1"/>
    <col min="1272" max="1272" width="7.33203125" style="5" customWidth="1"/>
    <col min="1273" max="1285" width="6.6640625" style="5" bestFit="1" customWidth="1"/>
    <col min="1286" max="1286" width="9" style="5" customWidth="1"/>
    <col min="1287" max="1524" width="8.6640625" style="5"/>
    <col min="1525" max="1525" width="4.6640625" style="5" customWidth="1"/>
    <col min="1526" max="1526" width="35.44140625" style="5" customWidth="1"/>
    <col min="1527" max="1527" width="7.44140625" style="5" customWidth="1"/>
    <col min="1528" max="1528" width="7.33203125" style="5" customWidth="1"/>
    <col min="1529" max="1541" width="6.6640625" style="5" bestFit="1" customWidth="1"/>
    <col min="1542" max="1542" width="9" style="5" customWidth="1"/>
    <col min="1543" max="1780" width="8.6640625" style="5"/>
    <col min="1781" max="1781" width="4.6640625" style="5" customWidth="1"/>
    <col min="1782" max="1782" width="35.44140625" style="5" customWidth="1"/>
    <col min="1783" max="1783" width="7.44140625" style="5" customWidth="1"/>
    <col min="1784" max="1784" width="7.33203125" style="5" customWidth="1"/>
    <col min="1785" max="1797" width="6.6640625" style="5" bestFit="1" customWidth="1"/>
    <col min="1798" max="1798" width="9" style="5" customWidth="1"/>
    <col min="1799" max="2036" width="8.6640625" style="5"/>
    <col min="2037" max="2037" width="4.6640625" style="5" customWidth="1"/>
    <col min="2038" max="2038" width="35.44140625" style="5" customWidth="1"/>
    <col min="2039" max="2039" width="7.44140625" style="5" customWidth="1"/>
    <col min="2040" max="2040" width="7.33203125" style="5" customWidth="1"/>
    <col min="2041" max="2053" width="6.6640625" style="5" bestFit="1" customWidth="1"/>
    <col min="2054" max="2054" width="9" style="5" customWidth="1"/>
    <col min="2055" max="2292" width="8.6640625" style="5"/>
    <col min="2293" max="2293" width="4.6640625" style="5" customWidth="1"/>
    <col min="2294" max="2294" width="35.44140625" style="5" customWidth="1"/>
    <col min="2295" max="2295" width="7.44140625" style="5" customWidth="1"/>
    <col min="2296" max="2296" width="7.33203125" style="5" customWidth="1"/>
    <col min="2297" max="2309" width="6.6640625" style="5" bestFit="1" customWidth="1"/>
    <col min="2310" max="2310" width="9" style="5" customWidth="1"/>
    <col min="2311" max="2548" width="8.6640625" style="5"/>
    <col min="2549" max="2549" width="4.6640625" style="5" customWidth="1"/>
    <col min="2550" max="2550" width="35.44140625" style="5" customWidth="1"/>
    <col min="2551" max="2551" width="7.44140625" style="5" customWidth="1"/>
    <col min="2552" max="2552" width="7.33203125" style="5" customWidth="1"/>
    <col min="2553" max="2565" width="6.6640625" style="5" bestFit="1" customWidth="1"/>
    <col min="2566" max="2566" width="9" style="5" customWidth="1"/>
    <col min="2567" max="2804" width="8.6640625" style="5"/>
    <col min="2805" max="2805" width="4.6640625" style="5" customWidth="1"/>
    <col min="2806" max="2806" width="35.44140625" style="5" customWidth="1"/>
    <col min="2807" max="2807" width="7.44140625" style="5" customWidth="1"/>
    <col min="2808" max="2808" width="7.33203125" style="5" customWidth="1"/>
    <col min="2809" max="2821" width="6.6640625" style="5" bestFit="1" customWidth="1"/>
    <col min="2822" max="2822" width="9" style="5" customWidth="1"/>
    <col min="2823" max="3060" width="8.6640625" style="5"/>
    <col min="3061" max="3061" width="4.6640625" style="5" customWidth="1"/>
    <col min="3062" max="3062" width="35.44140625" style="5" customWidth="1"/>
    <col min="3063" max="3063" width="7.44140625" style="5" customWidth="1"/>
    <col min="3064" max="3064" width="7.33203125" style="5" customWidth="1"/>
    <col min="3065" max="3077" width="6.6640625" style="5" bestFit="1" customWidth="1"/>
    <col min="3078" max="3078" width="9" style="5" customWidth="1"/>
    <col min="3079" max="3316" width="8.6640625" style="5"/>
    <col min="3317" max="3317" width="4.6640625" style="5" customWidth="1"/>
    <col min="3318" max="3318" width="35.44140625" style="5" customWidth="1"/>
    <col min="3319" max="3319" width="7.44140625" style="5" customWidth="1"/>
    <col min="3320" max="3320" width="7.33203125" style="5" customWidth="1"/>
    <col min="3321" max="3333" width="6.6640625" style="5" bestFit="1" customWidth="1"/>
    <col min="3334" max="3334" width="9" style="5" customWidth="1"/>
    <col min="3335" max="3572" width="8.6640625" style="5"/>
    <col min="3573" max="3573" width="4.6640625" style="5" customWidth="1"/>
    <col min="3574" max="3574" width="35.44140625" style="5" customWidth="1"/>
    <col min="3575" max="3575" width="7.44140625" style="5" customWidth="1"/>
    <col min="3576" max="3576" width="7.33203125" style="5" customWidth="1"/>
    <col min="3577" max="3589" width="6.6640625" style="5" bestFit="1" customWidth="1"/>
    <col min="3590" max="3590" width="9" style="5" customWidth="1"/>
    <col min="3591" max="3828" width="8.6640625" style="5"/>
    <col min="3829" max="3829" width="4.6640625" style="5" customWidth="1"/>
    <col min="3830" max="3830" width="35.44140625" style="5" customWidth="1"/>
    <col min="3831" max="3831" width="7.44140625" style="5" customWidth="1"/>
    <col min="3832" max="3832" width="7.33203125" style="5" customWidth="1"/>
    <col min="3833" max="3845" width="6.6640625" style="5" bestFit="1" customWidth="1"/>
    <col min="3846" max="3846" width="9" style="5" customWidth="1"/>
    <col min="3847" max="4084" width="8.6640625" style="5"/>
    <col min="4085" max="4085" width="4.6640625" style="5" customWidth="1"/>
    <col min="4086" max="4086" width="35.44140625" style="5" customWidth="1"/>
    <col min="4087" max="4087" width="7.44140625" style="5" customWidth="1"/>
    <col min="4088" max="4088" width="7.33203125" style="5" customWidth="1"/>
    <col min="4089" max="4101" width="6.6640625" style="5" bestFit="1" customWidth="1"/>
    <col min="4102" max="4102" width="9" style="5" customWidth="1"/>
    <col min="4103" max="4340" width="8.6640625" style="5"/>
    <col min="4341" max="4341" width="4.6640625" style="5" customWidth="1"/>
    <col min="4342" max="4342" width="35.44140625" style="5" customWidth="1"/>
    <col min="4343" max="4343" width="7.44140625" style="5" customWidth="1"/>
    <col min="4344" max="4344" width="7.33203125" style="5" customWidth="1"/>
    <col min="4345" max="4357" width="6.6640625" style="5" bestFit="1" customWidth="1"/>
    <col min="4358" max="4358" width="9" style="5" customWidth="1"/>
    <col min="4359" max="4596" width="8.6640625" style="5"/>
    <col min="4597" max="4597" width="4.6640625" style="5" customWidth="1"/>
    <col min="4598" max="4598" width="35.44140625" style="5" customWidth="1"/>
    <col min="4599" max="4599" width="7.44140625" style="5" customWidth="1"/>
    <col min="4600" max="4600" width="7.33203125" style="5" customWidth="1"/>
    <col min="4601" max="4613" width="6.6640625" style="5" bestFit="1" customWidth="1"/>
    <col min="4614" max="4614" width="9" style="5" customWidth="1"/>
    <col min="4615" max="4852" width="8.6640625" style="5"/>
    <col min="4853" max="4853" width="4.6640625" style="5" customWidth="1"/>
    <col min="4854" max="4854" width="35.44140625" style="5" customWidth="1"/>
    <col min="4855" max="4855" width="7.44140625" style="5" customWidth="1"/>
    <col min="4856" max="4856" width="7.33203125" style="5" customWidth="1"/>
    <col min="4857" max="4869" width="6.6640625" style="5" bestFit="1" customWidth="1"/>
    <col min="4870" max="4870" width="9" style="5" customWidth="1"/>
    <col min="4871" max="5108" width="8.6640625" style="5"/>
    <col min="5109" max="5109" width="4.6640625" style="5" customWidth="1"/>
    <col min="5110" max="5110" width="35.44140625" style="5" customWidth="1"/>
    <col min="5111" max="5111" width="7.44140625" style="5" customWidth="1"/>
    <col min="5112" max="5112" width="7.33203125" style="5" customWidth="1"/>
    <col min="5113" max="5125" width="6.6640625" style="5" bestFit="1" customWidth="1"/>
    <col min="5126" max="5126" width="9" style="5" customWidth="1"/>
    <col min="5127" max="5364" width="8.6640625" style="5"/>
    <col min="5365" max="5365" width="4.6640625" style="5" customWidth="1"/>
    <col min="5366" max="5366" width="35.44140625" style="5" customWidth="1"/>
    <col min="5367" max="5367" width="7.44140625" style="5" customWidth="1"/>
    <col min="5368" max="5368" width="7.33203125" style="5" customWidth="1"/>
    <col min="5369" max="5381" width="6.6640625" style="5" bestFit="1" customWidth="1"/>
    <col min="5382" max="5382" width="9" style="5" customWidth="1"/>
    <col min="5383" max="5620" width="8.6640625" style="5"/>
    <col min="5621" max="5621" width="4.6640625" style="5" customWidth="1"/>
    <col min="5622" max="5622" width="35.44140625" style="5" customWidth="1"/>
    <col min="5623" max="5623" width="7.44140625" style="5" customWidth="1"/>
    <col min="5624" max="5624" width="7.33203125" style="5" customWidth="1"/>
    <col min="5625" max="5637" width="6.6640625" style="5" bestFit="1" customWidth="1"/>
    <col min="5638" max="5638" width="9" style="5" customWidth="1"/>
    <col min="5639" max="5876" width="8.6640625" style="5"/>
    <col min="5877" max="5877" width="4.6640625" style="5" customWidth="1"/>
    <col min="5878" max="5878" width="35.44140625" style="5" customWidth="1"/>
    <col min="5879" max="5879" width="7.44140625" style="5" customWidth="1"/>
    <col min="5880" max="5880" width="7.33203125" style="5" customWidth="1"/>
    <col min="5881" max="5893" width="6.6640625" style="5" bestFit="1" customWidth="1"/>
    <col min="5894" max="5894" width="9" style="5" customWidth="1"/>
    <col min="5895" max="6132" width="8.6640625" style="5"/>
    <col min="6133" max="6133" width="4.6640625" style="5" customWidth="1"/>
    <col min="6134" max="6134" width="35.44140625" style="5" customWidth="1"/>
    <col min="6135" max="6135" width="7.44140625" style="5" customWidth="1"/>
    <col min="6136" max="6136" width="7.33203125" style="5" customWidth="1"/>
    <col min="6137" max="6149" width="6.6640625" style="5" bestFit="1" customWidth="1"/>
    <col min="6150" max="6150" width="9" style="5" customWidth="1"/>
    <col min="6151" max="6388" width="8.6640625" style="5"/>
    <col min="6389" max="6389" width="4.6640625" style="5" customWidth="1"/>
    <col min="6390" max="6390" width="35.44140625" style="5" customWidth="1"/>
    <col min="6391" max="6391" width="7.44140625" style="5" customWidth="1"/>
    <col min="6392" max="6392" width="7.33203125" style="5" customWidth="1"/>
    <col min="6393" max="6405" width="6.6640625" style="5" bestFit="1" customWidth="1"/>
    <col min="6406" max="6406" width="9" style="5" customWidth="1"/>
    <col min="6407" max="6644" width="8.6640625" style="5"/>
    <col min="6645" max="6645" width="4.6640625" style="5" customWidth="1"/>
    <col min="6646" max="6646" width="35.44140625" style="5" customWidth="1"/>
    <col min="6647" max="6647" width="7.44140625" style="5" customWidth="1"/>
    <col min="6648" max="6648" width="7.33203125" style="5" customWidth="1"/>
    <col min="6649" max="6661" width="6.6640625" style="5" bestFit="1" customWidth="1"/>
    <col min="6662" max="6662" width="9" style="5" customWidth="1"/>
    <col min="6663" max="6900" width="8.6640625" style="5"/>
    <col min="6901" max="6901" width="4.6640625" style="5" customWidth="1"/>
    <col min="6902" max="6902" width="35.44140625" style="5" customWidth="1"/>
    <col min="6903" max="6903" width="7.44140625" style="5" customWidth="1"/>
    <col min="6904" max="6904" width="7.33203125" style="5" customWidth="1"/>
    <col min="6905" max="6917" width="6.6640625" style="5" bestFit="1" customWidth="1"/>
    <col min="6918" max="6918" width="9" style="5" customWidth="1"/>
    <col min="6919" max="7156" width="8.6640625" style="5"/>
    <col min="7157" max="7157" width="4.6640625" style="5" customWidth="1"/>
    <col min="7158" max="7158" width="35.44140625" style="5" customWidth="1"/>
    <col min="7159" max="7159" width="7.44140625" style="5" customWidth="1"/>
    <col min="7160" max="7160" width="7.33203125" style="5" customWidth="1"/>
    <col min="7161" max="7173" width="6.6640625" style="5" bestFit="1" customWidth="1"/>
    <col min="7174" max="7174" width="9" style="5" customWidth="1"/>
    <col min="7175" max="7412" width="8.6640625" style="5"/>
    <col min="7413" max="7413" width="4.6640625" style="5" customWidth="1"/>
    <col min="7414" max="7414" width="35.44140625" style="5" customWidth="1"/>
    <col min="7415" max="7415" width="7.44140625" style="5" customWidth="1"/>
    <col min="7416" max="7416" width="7.33203125" style="5" customWidth="1"/>
    <col min="7417" max="7429" width="6.6640625" style="5" bestFit="1" customWidth="1"/>
    <col min="7430" max="7430" width="9" style="5" customWidth="1"/>
    <col min="7431" max="7668" width="8.6640625" style="5"/>
    <col min="7669" max="7669" width="4.6640625" style="5" customWidth="1"/>
    <col min="7670" max="7670" width="35.44140625" style="5" customWidth="1"/>
    <col min="7671" max="7671" width="7.44140625" style="5" customWidth="1"/>
    <col min="7672" max="7672" width="7.33203125" style="5" customWidth="1"/>
    <col min="7673" max="7685" width="6.6640625" style="5" bestFit="1" customWidth="1"/>
    <col min="7686" max="7686" width="9" style="5" customWidth="1"/>
    <col min="7687" max="7924" width="8.6640625" style="5"/>
    <col min="7925" max="7925" width="4.6640625" style="5" customWidth="1"/>
    <col min="7926" max="7926" width="35.44140625" style="5" customWidth="1"/>
    <col min="7927" max="7927" width="7.44140625" style="5" customWidth="1"/>
    <col min="7928" max="7928" width="7.33203125" style="5" customWidth="1"/>
    <col min="7929" max="7941" width="6.6640625" style="5" bestFit="1" customWidth="1"/>
    <col min="7942" max="7942" width="9" style="5" customWidth="1"/>
    <col min="7943" max="8180" width="8.6640625" style="5"/>
    <col min="8181" max="8181" width="4.6640625" style="5" customWidth="1"/>
    <col min="8182" max="8182" width="35.44140625" style="5" customWidth="1"/>
    <col min="8183" max="8183" width="7.44140625" style="5" customWidth="1"/>
    <col min="8184" max="8184" width="7.33203125" style="5" customWidth="1"/>
    <col min="8185" max="8197" width="6.6640625" style="5" bestFit="1" customWidth="1"/>
    <col min="8198" max="8198" width="9" style="5" customWidth="1"/>
    <col min="8199" max="8436" width="8.6640625" style="5"/>
    <col min="8437" max="8437" width="4.6640625" style="5" customWidth="1"/>
    <col min="8438" max="8438" width="35.44140625" style="5" customWidth="1"/>
    <col min="8439" max="8439" width="7.44140625" style="5" customWidth="1"/>
    <col min="8440" max="8440" width="7.33203125" style="5" customWidth="1"/>
    <col min="8441" max="8453" width="6.6640625" style="5" bestFit="1" customWidth="1"/>
    <col min="8454" max="8454" width="9" style="5" customWidth="1"/>
    <col min="8455" max="8692" width="8.6640625" style="5"/>
    <col min="8693" max="8693" width="4.6640625" style="5" customWidth="1"/>
    <col min="8694" max="8694" width="35.44140625" style="5" customWidth="1"/>
    <col min="8695" max="8695" width="7.44140625" style="5" customWidth="1"/>
    <col min="8696" max="8696" width="7.33203125" style="5" customWidth="1"/>
    <col min="8697" max="8709" width="6.6640625" style="5" bestFit="1" customWidth="1"/>
    <col min="8710" max="8710" width="9" style="5" customWidth="1"/>
    <col min="8711" max="8948" width="8.6640625" style="5"/>
    <col min="8949" max="8949" width="4.6640625" style="5" customWidth="1"/>
    <col min="8950" max="8950" width="35.44140625" style="5" customWidth="1"/>
    <col min="8951" max="8951" width="7.44140625" style="5" customWidth="1"/>
    <col min="8952" max="8952" width="7.33203125" style="5" customWidth="1"/>
    <col min="8953" max="8965" width="6.6640625" style="5" bestFit="1" customWidth="1"/>
    <col min="8966" max="8966" width="9" style="5" customWidth="1"/>
    <col min="8967" max="9204" width="8.6640625" style="5"/>
    <col min="9205" max="9205" width="4.6640625" style="5" customWidth="1"/>
    <col min="9206" max="9206" width="35.44140625" style="5" customWidth="1"/>
    <col min="9207" max="9207" width="7.44140625" style="5" customWidth="1"/>
    <col min="9208" max="9208" width="7.33203125" style="5" customWidth="1"/>
    <col min="9209" max="9221" width="6.6640625" style="5" bestFit="1" customWidth="1"/>
    <col min="9222" max="9222" width="9" style="5" customWidth="1"/>
    <col min="9223" max="9460" width="8.6640625" style="5"/>
    <col min="9461" max="9461" width="4.6640625" style="5" customWidth="1"/>
    <col min="9462" max="9462" width="35.44140625" style="5" customWidth="1"/>
    <col min="9463" max="9463" width="7.44140625" style="5" customWidth="1"/>
    <col min="9464" max="9464" width="7.33203125" style="5" customWidth="1"/>
    <col min="9465" max="9477" width="6.6640625" style="5" bestFit="1" customWidth="1"/>
    <col min="9478" max="9478" width="9" style="5" customWidth="1"/>
    <col min="9479" max="9716" width="8.6640625" style="5"/>
    <col min="9717" max="9717" width="4.6640625" style="5" customWidth="1"/>
    <col min="9718" max="9718" width="35.44140625" style="5" customWidth="1"/>
    <col min="9719" max="9719" width="7.44140625" style="5" customWidth="1"/>
    <col min="9720" max="9720" width="7.33203125" style="5" customWidth="1"/>
    <col min="9721" max="9733" width="6.6640625" style="5" bestFit="1" customWidth="1"/>
    <col min="9734" max="9734" width="9" style="5" customWidth="1"/>
    <col min="9735" max="9972" width="8.6640625" style="5"/>
    <col min="9973" max="9973" width="4.6640625" style="5" customWidth="1"/>
    <col min="9974" max="9974" width="35.44140625" style="5" customWidth="1"/>
    <col min="9975" max="9975" width="7.44140625" style="5" customWidth="1"/>
    <col min="9976" max="9976" width="7.33203125" style="5" customWidth="1"/>
    <col min="9977" max="9989" width="6.6640625" style="5" bestFit="1" customWidth="1"/>
    <col min="9990" max="9990" width="9" style="5" customWidth="1"/>
    <col min="9991" max="10228" width="8.6640625" style="5"/>
    <col min="10229" max="10229" width="4.6640625" style="5" customWidth="1"/>
    <col min="10230" max="10230" width="35.44140625" style="5" customWidth="1"/>
    <col min="10231" max="10231" width="7.44140625" style="5" customWidth="1"/>
    <col min="10232" max="10232" width="7.33203125" style="5" customWidth="1"/>
    <col min="10233" max="10245" width="6.6640625" style="5" bestFit="1" customWidth="1"/>
    <col min="10246" max="10246" width="9" style="5" customWidth="1"/>
    <col min="10247" max="10484" width="8.6640625" style="5"/>
    <col min="10485" max="10485" width="4.6640625" style="5" customWidth="1"/>
    <col min="10486" max="10486" width="35.44140625" style="5" customWidth="1"/>
    <col min="10487" max="10487" width="7.44140625" style="5" customWidth="1"/>
    <col min="10488" max="10488" width="7.33203125" style="5" customWidth="1"/>
    <col min="10489" max="10501" width="6.6640625" style="5" bestFit="1" customWidth="1"/>
    <col min="10502" max="10502" width="9" style="5" customWidth="1"/>
    <col min="10503" max="10740" width="8.6640625" style="5"/>
    <col min="10741" max="10741" width="4.6640625" style="5" customWidth="1"/>
    <col min="10742" max="10742" width="35.44140625" style="5" customWidth="1"/>
    <col min="10743" max="10743" width="7.44140625" style="5" customWidth="1"/>
    <col min="10744" max="10744" width="7.33203125" style="5" customWidth="1"/>
    <col min="10745" max="10757" width="6.6640625" style="5" bestFit="1" customWidth="1"/>
    <col min="10758" max="10758" width="9" style="5" customWidth="1"/>
    <col min="10759" max="10996" width="8.6640625" style="5"/>
    <col min="10997" max="10997" width="4.6640625" style="5" customWidth="1"/>
    <col min="10998" max="10998" width="35.44140625" style="5" customWidth="1"/>
    <col min="10999" max="10999" width="7.44140625" style="5" customWidth="1"/>
    <col min="11000" max="11000" width="7.33203125" style="5" customWidth="1"/>
    <col min="11001" max="11013" width="6.6640625" style="5" bestFit="1" customWidth="1"/>
    <col min="11014" max="11014" width="9" style="5" customWidth="1"/>
    <col min="11015" max="11252" width="8.6640625" style="5"/>
    <col min="11253" max="11253" width="4.6640625" style="5" customWidth="1"/>
    <col min="11254" max="11254" width="35.44140625" style="5" customWidth="1"/>
    <col min="11255" max="11255" width="7.44140625" style="5" customWidth="1"/>
    <col min="11256" max="11256" width="7.33203125" style="5" customWidth="1"/>
    <col min="11257" max="11269" width="6.6640625" style="5" bestFit="1" customWidth="1"/>
    <col min="11270" max="11270" width="9" style="5" customWidth="1"/>
    <col min="11271" max="11508" width="8.6640625" style="5"/>
    <col min="11509" max="11509" width="4.6640625" style="5" customWidth="1"/>
    <col min="11510" max="11510" width="35.44140625" style="5" customWidth="1"/>
    <col min="11511" max="11511" width="7.44140625" style="5" customWidth="1"/>
    <col min="11512" max="11512" width="7.33203125" style="5" customWidth="1"/>
    <col min="11513" max="11525" width="6.6640625" style="5" bestFit="1" customWidth="1"/>
    <col min="11526" max="11526" width="9" style="5" customWidth="1"/>
    <col min="11527" max="11764" width="8.6640625" style="5"/>
    <col min="11765" max="11765" width="4.6640625" style="5" customWidth="1"/>
    <col min="11766" max="11766" width="35.44140625" style="5" customWidth="1"/>
    <col min="11767" max="11767" width="7.44140625" style="5" customWidth="1"/>
    <col min="11768" max="11768" width="7.33203125" style="5" customWidth="1"/>
    <col min="11769" max="11781" width="6.6640625" style="5" bestFit="1" customWidth="1"/>
    <col min="11782" max="11782" width="9" style="5" customWidth="1"/>
    <col min="11783" max="12020" width="8.6640625" style="5"/>
    <col min="12021" max="12021" width="4.6640625" style="5" customWidth="1"/>
    <col min="12022" max="12022" width="35.44140625" style="5" customWidth="1"/>
    <col min="12023" max="12023" width="7.44140625" style="5" customWidth="1"/>
    <col min="12024" max="12024" width="7.33203125" style="5" customWidth="1"/>
    <col min="12025" max="12037" width="6.6640625" style="5" bestFit="1" customWidth="1"/>
    <col min="12038" max="12038" width="9" style="5" customWidth="1"/>
    <col min="12039" max="12276" width="8.6640625" style="5"/>
    <col min="12277" max="12277" width="4.6640625" style="5" customWidth="1"/>
    <col min="12278" max="12278" width="35.44140625" style="5" customWidth="1"/>
    <col min="12279" max="12279" width="7.44140625" style="5" customWidth="1"/>
    <col min="12280" max="12280" width="7.33203125" style="5" customWidth="1"/>
    <col min="12281" max="12293" width="6.6640625" style="5" bestFit="1" customWidth="1"/>
    <col min="12294" max="12294" width="9" style="5" customWidth="1"/>
    <col min="12295" max="12532" width="8.6640625" style="5"/>
    <col min="12533" max="12533" width="4.6640625" style="5" customWidth="1"/>
    <col min="12534" max="12534" width="35.44140625" style="5" customWidth="1"/>
    <col min="12535" max="12535" width="7.44140625" style="5" customWidth="1"/>
    <col min="12536" max="12536" width="7.33203125" style="5" customWidth="1"/>
    <col min="12537" max="12549" width="6.6640625" style="5" bestFit="1" customWidth="1"/>
    <col min="12550" max="12550" width="9" style="5" customWidth="1"/>
    <col min="12551" max="12788" width="8.6640625" style="5"/>
    <col min="12789" max="12789" width="4.6640625" style="5" customWidth="1"/>
    <col min="12790" max="12790" width="35.44140625" style="5" customWidth="1"/>
    <col min="12791" max="12791" width="7.44140625" style="5" customWidth="1"/>
    <col min="12792" max="12792" width="7.33203125" style="5" customWidth="1"/>
    <col min="12793" max="12805" width="6.6640625" style="5" bestFit="1" customWidth="1"/>
    <col min="12806" max="12806" width="9" style="5" customWidth="1"/>
    <col min="12807" max="13044" width="8.6640625" style="5"/>
    <col min="13045" max="13045" width="4.6640625" style="5" customWidth="1"/>
    <col min="13046" max="13046" width="35.44140625" style="5" customWidth="1"/>
    <col min="13047" max="13047" width="7.44140625" style="5" customWidth="1"/>
    <col min="13048" max="13048" width="7.33203125" style="5" customWidth="1"/>
    <col min="13049" max="13061" width="6.6640625" style="5" bestFit="1" customWidth="1"/>
    <col min="13062" max="13062" width="9" style="5" customWidth="1"/>
    <col min="13063" max="13300" width="8.6640625" style="5"/>
    <col min="13301" max="13301" width="4.6640625" style="5" customWidth="1"/>
    <col min="13302" max="13302" width="35.44140625" style="5" customWidth="1"/>
    <col min="13303" max="13303" width="7.44140625" style="5" customWidth="1"/>
    <col min="13304" max="13304" width="7.33203125" style="5" customWidth="1"/>
    <col min="13305" max="13317" width="6.6640625" style="5" bestFit="1" customWidth="1"/>
    <col min="13318" max="13318" width="9" style="5" customWidth="1"/>
    <col min="13319" max="13556" width="8.6640625" style="5"/>
    <col min="13557" max="13557" width="4.6640625" style="5" customWidth="1"/>
    <col min="13558" max="13558" width="35.44140625" style="5" customWidth="1"/>
    <col min="13559" max="13559" width="7.44140625" style="5" customWidth="1"/>
    <col min="13560" max="13560" width="7.33203125" style="5" customWidth="1"/>
    <col min="13561" max="13573" width="6.6640625" style="5" bestFit="1" customWidth="1"/>
    <col min="13574" max="13574" width="9" style="5" customWidth="1"/>
    <col min="13575" max="13812" width="8.6640625" style="5"/>
    <col min="13813" max="13813" width="4.6640625" style="5" customWidth="1"/>
    <col min="13814" max="13814" width="35.44140625" style="5" customWidth="1"/>
    <col min="13815" max="13815" width="7.44140625" style="5" customWidth="1"/>
    <col min="13816" max="13816" width="7.33203125" style="5" customWidth="1"/>
    <col min="13817" max="13829" width="6.6640625" style="5" bestFit="1" customWidth="1"/>
    <col min="13830" max="13830" width="9" style="5" customWidth="1"/>
    <col min="13831" max="14068" width="8.6640625" style="5"/>
    <col min="14069" max="14069" width="4.6640625" style="5" customWidth="1"/>
    <col min="14070" max="14070" width="35.44140625" style="5" customWidth="1"/>
    <col min="14071" max="14071" width="7.44140625" style="5" customWidth="1"/>
    <col min="14072" max="14072" width="7.33203125" style="5" customWidth="1"/>
    <col min="14073" max="14085" width="6.6640625" style="5" bestFit="1" customWidth="1"/>
    <col min="14086" max="14086" width="9" style="5" customWidth="1"/>
    <col min="14087" max="14324" width="8.6640625" style="5"/>
    <col min="14325" max="14325" width="4.6640625" style="5" customWidth="1"/>
    <col min="14326" max="14326" width="35.44140625" style="5" customWidth="1"/>
    <col min="14327" max="14327" width="7.44140625" style="5" customWidth="1"/>
    <col min="14328" max="14328" width="7.33203125" style="5" customWidth="1"/>
    <col min="14329" max="14341" width="6.6640625" style="5" bestFit="1" customWidth="1"/>
    <col min="14342" max="14342" width="9" style="5" customWidth="1"/>
    <col min="14343" max="14580" width="8.6640625" style="5"/>
    <col min="14581" max="14581" width="4.6640625" style="5" customWidth="1"/>
    <col min="14582" max="14582" width="35.44140625" style="5" customWidth="1"/>
    <col min="14583" max="14583" width="7.44140625" style="5" customWidth="1"/>
    <col min="14584" max="14584" width="7.33203125" style="5" customWidth="1"/>
    <col min="14585" max="14597" width="6.6640625" style="5" bestFit="1" customWidth="1"/>
    <col min="14598" max="14598" width="9" style="5" customWidth="1"/>
    <col min="14599" max="14836" width="8.6640625" style="5"/>
    <col min="14837" max="14837" width="4.6640625" style="5" customWidth="1"/>
    <col min="14838" max="14838" width="35.44140625" style="5" customWidth="1"/>
    <col min="14839" max="14839" width="7.44140625" style="5" customWidth="1"/>
    <col min="14840" max="14840" width="7.33203125" style="5" customWidth="1"/>
    <col min="14841" max="14853" width="6.6640625" style="5" bestFit="1" customWidth="1"/>
    <col min="14854" max="14854" width="9" style="5" customWidth="1"/>
    <col min="14855" max="15092" width="8.6640625" style="5"/>
    <col min="15093" max="15093" width="4.6640625" style="5" customWidth="1"/>
    <col min="15094" max="15094" width="35.44140625" style="5" customWidth="1"/>
    <col min="15095" max="15095" width="7.44140625" style="5" customWidth="1"/>
    <col min="15096" max="15096" width="7.33203125" style="5" customWidth="1"/>
    <col min="15097" max="15109" width="6.6640625" style="5" bestFit="1" customWidth="1"/>
    <col min="15110" max="15110" width="9" style="5" customWidth="1"/>
    <col min="15111" max="15348" width="8.6640625" style="5"/>
    <col min="15349" max="15349" width="4.6640625" style="5" customWidth="1"/>
    <col min="15350" max="15350" width="35.44140625" style="5" customWidth="1"/>
    <col min="15351" max="15351" width="7.44140625" style="5" customWidth="1"/>
    <col min="15352" max="15352" width="7.33203125" style="5" customWidth="1"/>
    <col min="15353" max="15365" width="6.6640625" style="5" bestFit="1" customWidth="1"/>
    <col min="15366" max="15366" width="9" style="5" customWidth="1"/>
    <col min="15367" max="15604" width="8.6640625" style="5"/>
    <col min="15605" max="15605" width="4.6640625" style="5" customWidth="1"/>
    <col min="15606" max="15606" width="35.44140625" style="5" customWidth="1"/>
    <col min="15607" max="15607" width="7.44140625" style="5" customWidth="1"/>
    <col min="15608" max="15608" width="7.33203125" style="5" customWidth="1"/>
    <col min="15609" max="15621" width="6.6640625" style="5" bestFit="1" customWidth="1"/>
    <col min="15622" max="15622" width="9" style="5" customWidth="1"/>
    <col min="15623" max="15860" width="8.6640625" style="5"/>
    <col min="15861" max="15861" width="4.6640625" style="5" customWidth="1"/>
    <col min="15862" max="15862" width="35.44140625" style="5" customWidth="1"/>
    <col min="15863" max="15863" width="7.44140625" style="5" customWidth="1"/>
    <col min="15864" max="15864" width="7.33203125" style="5" customWidth="1"/>
    <col min="15865" max="15877" width="6.6640625" style="5" bestFit="1" customWidth="1"/>
    <col min="15878" max="15878" width="9" style="5" customWidth="1"/>
    <col min="15879" max="16116" width="8.6640625" style="5"/>
    <col min="16117" max="16117" width="4.6640625" style="5" customWidth="1"/>
    <col min="16118" max="16118" width="35.44140625" style="5" customWidth="1"/>
    <col min="16119" max="16119" width="7.44140625" style="5" customWidth="1"/>
    <col min="16120" max="16120" width="7.33203125" style="5" customWidth="1"/>
    <col min="16121" max="16133" width="6.6640625" style="5" bestFit="1" customWidth="1"/>
    <col min="16134" max="16134" width="9" style="5" customWidth="1"/>
    <col min="16135" max="16384" width="8.6640625" style="5"/>
  </cols>
  <sheetData>
    <row r="1" spans="1:6" ht="48.9" customHeight="1" x14ac:dyDescent="0.3">
      <c r="A1" s="289" t="s">
        <v>290</v>
      </c>
      <c r="B1" s="290"/>
      <c r="C1" s="290"/>
      <c r="D1" s="290"/>
      <c r="E1" s="290"/>
      <c r="F1" s="291"/>
    </row>
    <row r="2" spans="1:6" ht="24" x14ac:dyDescent="0.3">
      <c r="A2" s="286" t="s">
        <v>424</v>
      </c>
      <c r="B2" s="287"/>
      <c r="C2" s="287"/>
      <c r="D2" s="287"/>
      <c r="E2" s="287"/>
      <c r="F2" s="288"/>
    </row>
    <row r="3" spans="1:6" s="6" customFormat="1" ht="37.200000000000003" x14ac:dyDescent="0.3">
      <c r="A3" s="170" t="s">
        <v>33</v>
      </c>
      <c r="B3" s="156" t="s">
        <v>34</v>
      </c>
      <c r="C3" s="157" t="s">
        <v>35</v>
      </c>
      <c r="D3" s="284" t="s">
        <v>158</v>
      </c>
      <c r="E3" s="285"/>
      <c r="F3" s="158" t="s">
        <v>0</v>
      </c>
    </row>
    <row r="4" spans="1:6" s="6" customFormat="1" ht="19.8" x14ac:dyDescent="0.3">
      <c r="A4" s="184">
        <v>1</v>
      </c>
      <c r="B4" s="159" t="s">
        <v>115</v>
      </c>
      <c r="C4" s="157"/>
      <c r="D4" s="157"/>
      <c r="E4" s="157"/>
      <c r="F4" s="158"/>
    </row>
    <row r="5" spans="1:6" s="6" customFormat="1" ht="19.8" x14ac:dyDescent="0.3">
      <c r="A5" s="184">
        <v>1.1000000000000001</v>
      </c>
      <c r="B5" s="159" t="s">
        <v>281</v>
      </c>
      <c r="C5" s="157"/>
      <c r="D5" s="157"/>
      <c r="E5" s="157"/>
      <c r="F5" s="158"/>
    </row>
    <row r="6" spans="1:6" s="6" customFormat="1" ht="19.8" x14ac:dyDescent="0.3">
      <c r="A6" s="296"/>
      <c r="B6" s="292" t="s">
        <v>36</v>
      </c>
      <c r="C6" s="251" t="s">
        <v>42</v>
      </c>
      <c r="D6" s="157" t="s">
        <v>37</v>
      </c>
      <c r="E6" s="155">
        <v>4</v>
      </c>
      <c r="F6" s="160"/>
    </row>
    <row r="7" spans="1:6" s="6" customFormat="1" ht="19.8" x14ac:dyDescent="0.3">
      <c r="A7" s="296"/>
      <c r="B7" s="292"/>
      <c r="C7" s="251"/>
      <c r="D7" s="157" t="s">
        <v>38</v>
      </c>
      <c r="E7" s="155">
        <v>1</v>
      </c>
      <c r="F7" s="160"/>
    </row>
    <row r="8" spans="1:6" s="6" customFormat="1" ht="19.8" x14ac:dyDescent="0.3">
      <c r="A8" s="296"/>
      <c r="B8" s="292"/>
      <c r="C8" s="251"/>
      <c r="D8" s="157" t="s">
        <v>39</v>
      </c>
      <c r="E8" s="155">
        <f>E7/E6*100</f>
        <v>25</v>
      </c>
      <c r="F8" s="160"/>
    </row>
    <row r="9" spans="1:6" s="6" customFormat="1" ht="19.8" x14ac:dyDescent="0.3">
      <c r="A9" s="255"/>
      <c r="B9" s="292" t="s">
        <v>265</v>
      </c>
      <c r="C9" s="251" t="s">
        <v>42</v>
      </c>
      <c r="D9" s="157" t="s">
        <v>37</v>
      </c>
      <c r="E9" s="155"/>
      <c r="F9" s="160"/>
    </row>
    <row r="10" spans="1:6" s="6" customFormat="1" ht="19.8" x14ac:dyDescent="0.3">
      <c r="A10" s="256"/>
      <c r="B10" s="292"/>
      <c r="C10" s="251"/>
      <c r="D10" s="157" t="s">
        <v>38</v>
      </c>
      <c r="E10" s="155"/>
      <c r="F10" s="160"/>
    </row>
    <row r="11" spans="1:6" s="6" customFormat="1" ht="19.8" x14ac:dyDescent="0.3">
      <c r="A11" s="257"/>
      <c r="B11" s="292"/>
      <c r="C11" s="251"/>
      <c r="D11" s="157" t="s">
        <v>39</v>
      </c>
      <c r="E11" s="155"/>
      <c r="F11" s="160"/>
    </row>
    <row r="12" spans="1:6" s="6" customFormat="1" ht="19.8" x14ac:dyDescent="0.3">
      <c r="A12" s="255"/>
      <c r="B12" s="266" t="s">
        <v>274</v>
      </c>
      <c r="C12" s="251" t="s">
        <v>42</v>
      </c>
      <c r="D12" s="157" t="s">
        <v>37</v>
      </c>
      <c r="E12" s="155"/>
      <c r="F12" s="160"/>
    </row>
    <row r="13" spans="1:6" s="6" customFormat="1" ht="19.8" x14ac:dyDescent="0.3">
      <c r="A13" s="256"/>
      <c r="B13" s="267"/>
      <c r="C13" s="251"/>
      <c r="D13" s="157" t="s">
        <v>38</v>
      </c>
      <c r="E13" s="155"/>
      <c r="F13" s="160"/>
    </row>
    <row r="14" spans="1:6" s="6" customFormat="1" ht="19.8" x14ac:dyDescent="0.3">
      <c r="A14" s="257"/>
      <c r="B14" s="273"/>
      <c r="C14" s="251"/>
      <c r="D14" s="157" t="s">
        <v>39</v>
      </c>
      <c r="E14" s="155"/>
      <c r="F14" s="160"/>
    </row>
    <row r="15" spans="1:6" s="6" customFormat="1" ht="19.8" x14ac:dyDescent="0.3">
      <c r="A15" s="184">
        <v>1.2</v>
      </c>
      <c r="B15" s="159" t="s">
        <v>282</v>
      </c>
      <c r="C15" s="155"/>
      <c r="D15" s="157"/>
      <c r="E15" s="155"/>
      <c r="F15" s="160"/>
    </row>
    <row r="16" spans="1:6" s="6" customFormat="1" ht="19.8" x14ac:dyDescent="0.3">
      <c r="A16" s="255"/>
      <c r="B16" s="293" t="s">
        <v>276</v>
      </c>
      <c r="C16" s="266" t="s">
        <v>45</v>
      </c>
      <c r="D16" s="157" t="s">
        <v>37</v>
      </c>
      <c r="E16" s="155"/>
      <c r="F16" s="160"/>
    </row>
    <row r="17" spans="1:6" s="6" customFormat="1" ht="19.8" x14ac:dyDescent="0.3">
      <c r="A17" s="256"/>
      <c r="B17" s="294"/>
      <c r="C17" s="267"/>
      <c r="D17" s="157" t="s">
        <v>38</v>
      </c>
      <c r="E17" s="155"/>
      <c r="F17" s="160"/>
    </row>
    <row r="18" spans="1:6" s="6" customFormat="1" ht="19.8" x14ac:dyDescent="0.3">
      <c r="A18" s="257"/>
      <c r="B18" s="295"/>
      <c r="C18" s="273"/>
      <c r="D18" s="157" t="s">
        <v>39</v>
      </c>
      <c r="E18" s="155"/>
      <c r="F18" s="160"/>
    </row>
    <row r="19" spans="1:6" s="6" customFormat="1" ht="19.8" x14ac:dyDescent="0.3">
      <c r="A19" s="255"/>
      <c r="B19" s="297" t="s">
        <v>275</v>
      </c>
      <c r="C19" s="266" t="s">
        <v>45</v>
      </c>
      <c r="D19" s="157" t="s">
        <v>37</v>
      </c>
      <c r="E19" s="155"/>
      <c r="F19" s="160"/>
    </row>
    <row r="20" spans="1:6" s="6" customFormat="1" ht="19.8" x14ac:dyDescent="0.3">
      <c r="A20" s="256"/>
      <c r="B20" s="253"/>
      <c r="C20" s="267"/>
      <c r="D20" s="157" t="s">
        <v>38</v>
      </c>
      <c r="E20" s="155"/>
      <c r="F20" s="160"/>
    </row>
    <row r="21" spans="1:6" s="6" customFormat="1" ht="19.8" x14ac:dyDescent="0.3">
      <c r="A21" s="257"/>
      <c r="B21" s="298"/>
      <c r="C21" s="273"/>
      <c r="D21" s="157" t="s">
        <v>39</v>
      </c>
      <c r="E21" s="155"/>
      <c r="F21" s="160"/>
    </row>
    <row r="22" spans="1:6" s="6" customFormat="1" ht="19.8" x14ac:dyDescent="0.3">
      <c r="A22" s="296"/>
      <c r="B22" s="300" t="s">
        <v>44</v>
      </c>
      <c r="C22" s="251" t="s">
        <v>45</v>
      </c>
      <c r="D22" s="157" t="s">
        <v>37</v>
      </c>
      <c r="E22" s="155"/>
      <c r="F22" s="160"/>
    </row>
    <row r="23" spans="1:6" s="6" customFormat="1" ht="19.8" x14ac:dyDescent="0.3">
      <c r="A23" s="296"/>
      <c r="B23" s="280"/>
      <c r="C23" s="251"/>
      <c r="D23" s="157" t="s">
        <v>38</v>
      </c>
      <c r="E23" s="155"/>
      <c r="F23" s="160"/>
    </row>
    <row r="24" spans="1:6" s="6" customFormat="1" ht="19.8" x14ac:dyDescent="0.3">
      <c r="A24" s="296"/>
      <c r="B24" s="299"/>
      <c r="C24" s="251"/>
      <c r="D24" s="157" t="s">
        <v>39</v>
      </c>
      <c r="E24" s="155"/>
      <c r="F24" s="160"/>
    </row>
    <row r="25" spans="1:6" s="6" customFormat="1" ht="19.8" x14ac:dyDescent="0.3">
      <c r="A25" s="255"/>
      <c r="B25" s="308" t="s">
        <v>211</v>
      </c>
      <c r="C25" s="251" t="s">
        <v>45</v>
      </c>
      <c r="D25" s="157" t="s">
        <v>37</v>
      </c>
      <c r="E25" s="155"/>
      <c r="F25" s="160"/>
    </row>
    <row r="26" spans="1:6" s="6" customFormat="1" ht="19.8" x14ac:dyDescent="0.3">
      <c r="A26" s="256"/>
      <c r="B26" s="309"/>
      <c r="C26" s="251"/>
      <c r="D26" s="157" t="s">
        <v>155</v>
      </c>
      <c r="E26" s="155"/>
      <c r="F26" s="160"/>
    </row>
    <row r="27" spans="1:6" s="6" customFormat="1" ht="19.8" x14ac:dyDescent="0.3">
      <c r="A27" s="257"/>
      <c r="B27" s="310"/>
      <c r="C27" s="251"/>
      <c r="D27" s="157" t="s">
        <v>39</v>
      </c>
      <c r="E27" s="155"/>
      <c r="F27" s="160"/>
    </row>
    <row r="28" spans="1:6" s="6" customFormat="1" ht="19.8" x14ac:dyDescent="0.3">
      <c r="A28" s="296"/>
      <c r="B28" s="308" t="s">
        <v>210</v>
      </c>
      <c r="C28" s="251" t="s">
        <v>45</v>
      </c>
      <c r="D28" s="157" t="s">
        <v>37</v>
      </c>
      <c r="E28" s="155"/>
      <c r="F28" s="160"/>
    </row>
    <row r="29" spans="1:6" s="6" customFormat="1" ht="19.8" x14ac:dyDescent="0.3">
      <c r="A29" s="296"/>
      <c r="B29" s="309"/>
      <c r="C29" s="251"/>
      <c r="D29" s="157" t="s">
        <v>155</v>
      </c>
      <c r="E29" s="155"/>
      <c r="F29" s="160"/>
    </row>
    <row r="30" spans="1:6" s="6" customFormat="1" ht="19.8" x14ac:dyDescent="0.3">
      <c r="A30" s="296"/>
      <c r="B30" s="310"/>
      <c r="C30" s="251"/>
      <c r="D30" s="157" t="s">
        <v>39</v>
      </c>
      <c r="E30" s="155"/>
      <c r="F30" s="160"/>
    </row>
    <row r="31" spans="1:6" s="6" customFormat="1" ht="19.8" x14ac:dyDescent="0.3">
      <c r="A31" s="296"/>
      <c r="B31" s="279" t="s">
        <v>216</v>
      </c>
      <c r="C31" s="251" t="s">
        <v>45</v>
      </c>
      <c r="D31" s="157" t="s">
        <v>37</v>
      </c>
      <c r="E31" s="155"/>
      <c r="F31" s="160"/>
    </row>
    <row r="32" spans="1:6" s="6" customFormat="1" ht="19.8" x14ac:dyDescent="0.3">
      <c r="A32" s="296"/>
      <c r="B32" s="280"/>
      <c r="C32" s="251"/>
      <c r="D32" s="157" t="s">
        <v>38</v>
      </c>
      <c r="E32" s="155"/>
      <c r="F32" s="160"/>
    </row>
    <row r="33" spans="1:6" s="6" customFormat="1" ht="19.8" x14ac:dyDescent="0.3">
      <c r="A33" s="296"/>
      <c r="B33" s="299"/>
      <c r="C33" s="251"/>
      <c r="D33" s="157" t="s">
        <v>39</v>
      </c>
      <c r="E33" s="155"/>
      <c r="F33" s="160"/>
    </row>
    <row r="34" spans="1:6" s="6" customFormat="1" ht="19.8" x14ac:dyDescent="0.3">
      <c r="A34" s="296"/>
      <c r="B34" s="279" t="s">
        <v>217</v>
      </c>
      <c r="C34" s="251" t="s">
        <v>45</v>
      </c>
      <c r="D34" s="157" t="s">
        <v>37</v>
      </c>
      <c r="E34" s="155"/>
      <c r="F34" s="160"/>
    </row>
    <row r="35" spans="1:6" s="6" customFormat="1" ht="19.8" x14ac:dyDescent="0.3">
      <c r="A35" s="296"/>
      <c r="B35" s="280"/>
      <c r="C35" s="251"/>
      <c r="D35" s="157" t="s">
        <v>38</v>
      </c>
      <c r="E35" s="155"/>
      <c r="F35" s="160"/>
    </row>
    <row r="36" spans="1:6" s="6" customFormat="1" ht="19.8" x14ac:dyDescent="0.3">
      <c r="A36" s="296"/>
      <c r="B36" s="299"/>
      <c r="C36" s="251"/>
      <c r="D36" s="157" t="s">
        <v>39</v>
      </c>
      <c r="E36" s="155"/>
      <c r="F36" s="160"/>
    </row>
    <row r="37" spans="1:6" s="6" customFormat="1" ht="19.8" x14ac:dyDescent="0.3">
      <c r="A37" s="296"/>
      <c r="B37" s="279" t="s">
        <v>218</v>
      </c>
      <c r="C37" s="251" t="s">
        <v>45</v>
      </c>
      <c r="D37" s="157" t="s">
        <v>37</v>
      </c>
      <c r="E37" s="155"/>
      <c r="F37" s="160"/>
    </row>
    <row r="38" spans="1:6" s="6" customFormat="1" ht="19.8" x14ac:dyDescent="0.3">
      <c r="A38" s="296"/>
      <c r="B38" s="280"/>
      <c r="C38" s="251"/>
      <c r="D38" s="157" t="s">
        <v>38</v>
      </c>
      <c r="E38" s="155"/>
      <c r="F38" s="160"/>
    </row>
    <row r="39" spans="1:6" s="6" customFormat="1" ht="19.8" x14ac:dyDescent="0.3">
      <c r="A39" s="296"/>
      <c r="B39" s="299"/>
      <c r="C39" s="251"/>
      <c r="D39" s="157" t="s">
        <v>39</v>
      </c>
      <c r="E39" s="155"/>
      <c r="F39" s="160"/>
    </row>
    <row r="40" spans="1:6" s="6" customFormat="1" ht="19.8" x14ac:dyDescent="0.3">
      <c r="A40" s="296"/>
      <c r="B40" s="279" t="s">
        <v>219</v>
      </c>
      <c r="C40" s="251" t="s">
        <v>42</v>
      </c>
      <c r="D40" s="157" t="s">
        <v>37</v>
      </c>
      <c r="E40" s="155"/>
      <c r="F40" s="160"/>
    </row>
    <row r="41" spans="1:6" s="6" customFormat="1" ht="19.8" x14ac:dyDescent="0.3">
      <c r="A41" s="296"/>
      <c r="B41" s="280"/>
      <c r="C41" s="251"/>
      <c r="D41" s="157" t="s">
        <v>38</v>
      </c>
      <c r="E41" s="155"/>
      <c r="F41" s="160"/>
    </row>
    <row r="42" spans="1:6" s="6" customFormat="1" ht="19.8" x14ac:dyDescent="0.3">
      <c r="A42" s="296"/>
      <c r="B42" s="299"/>
      <c r="C42" s="251"/>
      <c r="D42" s="157" t="s">
        <v>39</v>
      </c>
      <c r="E42" s="155"/>
      <c r="F42" s="160"/>
    </row>
    <row r="43" spans="1:6" s="6" customFormat="1" ht="19.8" x14ac:dyDescent="0.3">
      <c r="A43" s="296"/>
      <c r="B43" s="279" t="s">
        <v>220</v>
      </c>
      <c r="C43" s="251" t="s">
        <v>45</v>
      </c>
      <c r="D43" s="157" t="s">
        <v>37</v>
      </c>
      <c r="E43" s="155"/>
      <c r="F43" s="160"/>
    </row>
    <row r="44" spans="1:6" s="6" customFormat="1" ht="19.8" x14ac:dyDescent="0.3">
      <c r="A44" s="296"/>
      <c r="B44" s="280"/>
      <c r="C44" s="251"/>
      <c r="D44" s="157" t="s">
        <v>38</v>
      </c>
      <c r="E44" s="155"/>
      <c r="F44" s="160"/>
    </row>
    <row r="45" spans="1:6" s="6" customFormat="1" ht="19.8" x14ac:dyDescent="0.3">
      <c r="A45" s="296"/>
      <c r="B45" s="299"/>
      <c r="C45" s="251"/>
      <c r="D45" s="157" t="s">
        <v>39</v>
      </c>
      <c r="E45" s="155"/>
      <c r="F45" s="160"/>
    </row>
    <row r="46" spans="1:6" s="6" customFormat="1" ht="19.8" x14ac:dyDescent="0.3">
      <c r="A46" s="296"/>
      <c r="B46" s="279" t="s">
        <v>303</v>
      </c>
      <c r="C46" s="251" t="s">
        <v>45</v>
      </c>
      <c r="D46" s="157" t="s">
        <v>37</v>
      </c>
      <c r="E46" s="155"/>
      <c r="F46" s="160"/>
    </row>
    <row r="47" spans="1:6" s="6" customFormat="1" ht="19.8" x14ac:dyDescent="0.3">
      <c r="A47" s="296"/>
      <c r="B47" s="280"/>
      <c r="C47" s="251"/>
      <c r="D47" s="157" t="s">
        <v>38</v>
      </c>
      <c r="E47" s="155"/>
      <c r="F47" s="160"/>
    </row>
    <row r="48" spans="1:6" s="6" customFormat="1" ht="19.8" x14ac:dyDescent="0.3">
      <c r="A48" s="296"/>
      <c r="B48" s="281"/>
      <c r="C48" s="251"/>
      <c r="D48" s="157" t="s">
        <v>39</v>
      </c>
      <c r="E48" s="155"/>
      <c r="F48" s="160"/>
    </row>
    <row r="49" spans="1:6" s="6" customFormat="1" ht="19.8" x14ac:dyDescent="0.3">
      <c r="A49" s="255"/>
      <c r="B49" s="279" t="s">
        <v>46</v>
      </c>
      <c r="C49" s="251" t="s">
        <v>45</v>
      </c>
      <c r="D49" s="157" t="s">
        <v>37</v>
      </c>
      <c r="E49" s="155"/>
      <c r="F49" s="160"/>
    </row>
    <row r="50" spans="1:6" s="6" customFormat="1" ht="19.8" x14ac:dyDescent="0.3">
      <c r="A50" s="256"/>
      <c r="B50" s="280"/>
      <c r="C50" s="251"/>
      <c r="D50" s="157" t="s">
        <v>38</v>
      </c>
      <c r="E50" s="155"/>
      <c r="F50" s="160"/>
    </row>
    <row r="51" spans="1:6" s="6" customFormat="1" ht="19.8" x14ac:dyDescent="0.3">
      <c r="A51" s="257"/>
      <c r="B51" s="281"/>
      <c r="C51" s="251"/>
      <c r="D51" s="157" t="s">
        <v>39</v>
      </c>
      <c r="E51" s="155"/>
      <c r="F51" s="160"/>
    </row>
    <row r="52" spans="1:6" s="6" customFormat="1" ht="19.8" x14ac:dyDescent="0.3">
      <c r="A52" s="255"/>
      <c r="B52" s="279" t="s">
        <v>268</v>
      </c>
      <c r="C52" s="251" t="s">
        <v>45</v>
      </c>
      <c r="D52" s="157" t="s">
        <v>37</v>
      </c>
      <c r="E52" s="155"/>
      <c r="F52" s="160"/>
    </row>
    <row r="53" spans="1:6" s="6" customFormat="1" ht="19.8" x14ac:dyDescent="0.3">
      <c r="A53" s="256"/>
      <c r="B53" s="280"/>
      <c r="C53" s="251"/>
      <c r="D53" s="157" t="s">
        <v>38</v>
      </c>
      <c r="E53" s="155"/>
      <c r="F53" s="160"/>
    </row>
    <row r="54" spans="1:6" s="6" customFormat="1" ht="19.8" x14ac:dyDescent="0.3">
      <c r="A54" s="257"/>
      <c r="B54" s="281"/>
      <c r="C54" s="251"/>
      <c r="D54" s="157" t="s">
        <v>39</v>
      </c>
      <c r="E54" s="155"/>
      <c r="F54" s="160"/>
    </row>
    <row r="55" spans="1:6" s="6" customFormat="1" ht="19.8" x14ac:dyDescent="0.3">
      <c r="A55" s="296"/>
      <c r="B55" s="300" t="s">
        <v>259</v>
      </c>
      <c r="C55" s="251" t="s">
        <v>45</v>
      </c>
      <c r="D55" s="157" t="s">
        <v>37</v>
      </c>
      <c r="E55" s="155"/>
      <c r="F55" s="160"/>
    </row>
    <row r="56" spans="1:6" s="6" customFormat="1" ht="19.8" x14ac:dyDescent="0.3">
      <c r="A56" s="296"/>
      <c r="B56" s="280"/>
      <c r="C56" s="251"/>
      <c r="D56" s="157" t="s">
        <v>38</v>
      </c>
      <c r="E56" s="155"/>
      <c r="F56" s="160"/>
    </row>
    <row r="57" spans="1:6" s="6" customFormat="1" ht="19.8" x14ac:dyDescent="0.3">
      <c r="A57" s="296"/>
      <c r="B57" s="299"/>
      <c r="C57" s="251"/>
      <c r="D57" s="157" t="s">
        <v>39</v>
      </c>
      <c r="E57" s="155"/>
      <c r="F57" s="160"/>
    </row>
    <row r="58" spans="1:6" s="6" customFormat="1" ht="19.8" x14ac:dyDescent="0.3">
      <c r="A58" s="296"/>
      <c r="B58" s="300" t="s">
        <v>236</v>
      </c>
      <c r="C58" s="251" t="s">
        <v>45</v>
      </c>
      <c r="D58" s="157" t="s">
        <v>37</v>
      </c>
      <c r="E58" s="155"/>
      <c r="F58" s="160"/>
    </row>
    <row r="59" spans="1:6" s="6" customFormat="1" ht="19.8" x14ac:dyDescent="0.3">
      <c r="A59" s="296"/>
      <c r="B59" s="280"/>
      <c r="C59" s="251"/>
      <c r="D59" s="157" t="s">
        <v>38</v>
      </c>
      <c r="E59" s="155"/>
      <c r="F59" s="160"/>
    </row>
    <row r="60" spans="1:6" s="6" customFormat="1" ht="19.8" x14ac:dyDescent="0.3">
      <c r="A60" s="296"/>
      <c r="B60" s="299"/>
      <c r="C60" s="251"/>
      <c r="D60" s="157" t="s">
        <v>39</v>
      </c>
      <c r="E60" s="155"/>
      <c r="F60" s="160"/>
    </row>
    <row r="61" spans="1:6" s="6" customFormat="1" ht="19.2" customHeight="1" x14ac:dyDescent="0.3">
      <c r="A61" s="184">
        <v>1.3</v>
      </c>
      <c r="B61" s="153" t="s">
        <v>288</v>
      </c>
      <c r="C61" s="155"/>
      <c r="D61" s="157"/>
      <c r="E61" s="155"/>
      <c r="F61" s="160"/>
    </row>
    <row r="62" spans="1:6" s="6" customFormat="1" ht="19.8" x14ac:dyDescent="0.3">
      <c r="A62" s="296"/>
      <c r="B62" s="279" t="s">
        <v>261</v>
      </c>
      <c r="C62" s="251" t="s">
        <v>42</v>
      </c>
      <c r="D62" s="157" t="s">
        <v>37</v>
      </c>
      <c r="E62" s="155"/>
      <c r="F62" s="160"/>
    </row>
    <row r="63" spans="1:6" s="6" customFormat="1" ht="19.8" x14ac:dyDescent="0.3">
      <c r="A63" s="296"/>
      <c r="B63" s="280"/>
      <c r="C63" s="251"/>
      <c r="D63" s="157" t="s">
        <v>38</v>
      </c>
      <c r="E63" s="155"/>
      <c r="F63" s="160"/>
    </row>
    <row r="64" spans="1:6" s="6" customFormat="1" ht="19.8" x14ac:dyDescent="0.3">
      <c r="A64" s="296"/>
      <c r="B64" s="281"/>
      <c r="C64" s="251"/>
      <c r="D64" s="157" t="s">
        <v>39</v>
      </c>
      <c r="E64" s="155"/>
      <c r="F64" s="160"/>
    </row>
    <row r="65" spans="1:6" s="6" customFormat="1" ht="19.8" x14ac:dyDescent="0.3">
      <c r="A65" s="296"/>
      <c r="B65" s="279" t="s">
        <v>302</v>
      </c>
      <c r="C65" s="251" t="s">
        <v>42</v>
      </c>
      <c r="D65" s="157" t="s">
        <v>37</v>
      </c>
      <c r="E65" s="155"/>
      <c r="F65" s="160"/>
    </row>
    <row r="66" spans="1:6" s="6" customFormat="1" ht="19.8" x14ac:dyDescent="0.3">
      <c r="A66" s="296"/>
      <c r="B66" s="280"/>
      <c r="C66" s="251"/>
      <c r="D66" s="157" t="s">
        <v>38</v>
      </c>
      <c r="E66" s="155"/>
      <c r="F66" s="160"/>
    </row>
    <row r="67" spans="1:6" s="6" customFormat="1" ht="19.8" x14ac:dyDescent="0.3">
      <c r="A67" s="296"/>
      <c r="B67" s="281"/>
      <c r="C67" s="251"/>
      <c r="D67" s="157" t="s">
        <v>39</v>
      </c>
      <c r="E67" s="155"/>
      <c r="F67" s="160"/>
    </row>
    <row r="68" spans="1:6" s="6" customFormat="1" ht="19.8" x14ac:dyDescent="0.3">
      <c r="A68" s="296"/>
      <c r="B68" s="279" t="s">
        <v>258</v>
      </c>
      <c r="C68" s="251" t="s">
        <v>42</v>
      </c>
      <c r="D68" s="157" t="s">
        <v>37</v>
      </c>
      <c r="E68" s="155"/>
      <c r="F68" s="160"/>
    </row>
    <row r="69" spans="1:6" s="6" customFormat="1" ht="19.8" x14ac:dyDescent="0.3">
      <c r="A69" s="296"/>
      <c r="B69" s="280"/>
      <c r="C69" s="251"/>
      <c r="D69" s="157" t="s">
        <v>38</v>
      </c>
      <c r="E69" s="155"/>
      <c r="F69" s="160"/>
    </row>
    <row r="70" spans="1:6" s="6" customFormat="1" ht="19.8" x14ac:dyDescent="0.3">
      <c r="A70" s="296"/>
      <c r="B70" s="281"/>
      <c r="C70" s="251"/>
      <c r="D70" s="157" t="s">
        <v>39</v>
      </c>
      <c r="E70" s="155"/>
      <c r="F70" s="160"/>
    </row>
    <row r="71" spans="1:6" s="6" customFormat="1" ht="19.2" customHeight="1" x14ac:dyDescent="0.3">
      <c r="A71" s="185">
        <v>1.4</v>
      </c>
      <c r="B71" s="162" t="s">
        <v>286</v>
      </c>
      <c r="C71" s="155"/>
      <c r="D71" s="157"/>
      <c r="E71" s="155"/>
      <c r="F71" s="160"/>
    </row>
    <row r="72" spans="1:6" s="6" customFormat="1" ht="19.2" customHeight="1" x14ac:dyDescent="0.3">
      <c r="A72" s="255"/>
      <c r="B72" s="279" t="s">
        <v>213</v>
      </c>
      <c r="C72" s="251" t="s">
        <v>42</v>
      </c>
      <c r="D72" s="157" t="s">
        <v>37</v>
      </c>
      <c r="E72" s="155"/>
      <c r="F72" s="160"/>
    </row>
    <row r="73" spans="1:6" s="6" customFormat="1" ht="19.8" x14ac:dyDescent="0.3">
      <c r="A73" s="256"/>
      <c r="B73" s="280"/>
      <c r="C73" s="251"/>
      <c r="D73" s="157" t="s">
        <v>38</v>
      </c>
      <c r="E73" s="155"/>
      <c r="F73" s="160"/>
    </row>
    <row r="74" spans="1:6" s="6" customFormat="1" ht="19.8" x14ac:dyDescent="0.3">
      <c r="A74" s="257"/>
      <c r="B74" s="281"/>
      <c r="C74" s="251"/>
      <c r="D74" s="157" t="s">
        <v>39</v>
      </c>
      <c r="E74" s="155"/>
      <c r="F74" s="160"/>
    </row>
    <row r="75" spans="1:6" s="6" customFormat="1" ht="19.8" x14ac:dyDescent="0.3">
      <c r="A75" s="255"/>
      <c r="B75" s="279" t="s">
        <v>266</v>
      </c>
      <c r="C75" s="251" t="s">
        <v>42</v>
      </c>
      <c r="D75" s="157" t="s">
        <v>37</v>
      </c>
      <c r="E75" s="155"/>
      <c r="F75" s="160"/>
    </row>
    <row r="76" spans="1:6" s="6" customFormat="1" ht="19.8" x14ac:dyDescent="0.3">
      <c r="A76" s="256"/>
      <c r="B76" s="280"/>
      <c r="C76" s="251"/>
      <c r="D76" s="157" t="s">
        <v>38</v>
      </c>
      <c r="E76" s="155"/>
      <c r="F76" s="160"/>
    </row>
    <row r="77" spans="1:6" s="6" customFormat="1" ht="19.8" x14ac:dyDescent="0.3">
      <c r="A77" s="257"/>
      <c r="B77" s="281"/>
      <c r="C77" s="251"/>
      <c r="D77" s="157" t="s">
        <v>39</v>
      </c>
      <c r="E77" s="155"/>
      <c r="F77" s="160"/>
    </row>
    <row r="78" spans="1:6" s="6" customFormat="1" ht="19.8" x14ac:dyDescent="0.3">
      <c r="A78" s="255"/>
      <c r="B78" s="279" t="s">
        <v>278</v>
      </c>
      <c r="C78" s="251" t="s">
        <v>42</v>
      </c>
      <c r="D78" s="157" t="s">
        <v>37</v>
      </c>
      <c r="E78" s="155"/>
      <c r="F78" s="160"/>
    </row>
    <row r="79" spans="1:6" s="6" customFormat="1" ht="19.8" x14ac:dyDescent="0.3">
      <c r="A79" s="256"/>
      <c r="B79" s="280"/>
      <c r="C79" s="251"/>
      <c r="D79" s="157" t="s">
        <v>38</v>
      </c>
      <c r="E79" s="155"/>
      <c r="F79" s="160"/>
    </row>
    <row r="80" spans="1:6" s="6" customFormat="1" ht="19.8" x14ac:dyDescent="0.3">
      <c r="A80" s="257"/>
      <c r="B80" s="281"/>
      <c r="C80" s="251"/>
      <c r="D80" s="157" t="s">
        <v>39</v>
      </c>
      <c r="E80" s="155"/>
      <c r="F80" s="160"/>
    </row>
    <row r="81" spans="1:6" s="6" customFormat="1" ht="19.8" x14ac:dyDescent="0.6">
      <c r="A81" s="184">
        <v>1.5</v>
      </c>
      <c r="B81" s="152" t="s">
        <v>283</v>
      </c>
      <c r="C81" s="155"/>
      <c r="D81" s="157"/>
      <c r="E81" s="155"/>
      <c r="F81" s="160"/>
    </row>
    <row r="82" spans="1:6" s="6" customFormat="1" ht="19.8" x14ac:dyDescent="0.3">
      <c r="A82" s="255"/>
      <c r="B82" s="279" t="s">
        <v>301</v>
      </c>
      <c r="C82" s="251" t="s">
        <v>42</v>
      </c>
      <c r="D82" s="157" t="s">
        <v>37</v>
      </c>
      <c r="E82" s="155"/>
      <c r="F82" s="160"/>
    </row>
    <row r="83" spans="1:6" s="6" customFormat="1" ht="19.8" x14ac:dyDescent="0.3">
      <c r="A83" s="256"/>
      <c r="B83" s="280"/>
      <c r="C83" s="251"/>
      <c r="D83" s="157" t="s">
        <v>38</v>
      </c>
      <c r="E83" s="155"/>
      <c r="F83" s="160"/>
    </row>
    <row r="84" spans="1:6" s="6" customFormat="1" ht="19.8" x14ac:dyDescent="0.3">
      <c r="A84" s="257"/>
      <c r="B84" s="281"/>
      <c r="C84" s="251"/>
      <c r="D84" s="157" t="s">
        <v>39</v>
      </c>
      <c r="E84" s="155"/>
      <c r="F84" s="160"/>
    </row>
    <row r="85" spans="1:6" s="6" customFormat="1" ht="19.8" x14ac:dyDescent="0.3">
      <c r="A85" s="255"/>
      <c r="B85" s="279" t="s">
        <v>279</v>
      </c>
      <c r="C85" s="251" t="s">
        <v>42</v>
      </c>
      <c r="D85" s="157" t="s">
        <v>37</v>
      </c>
      <c r="E85" s="155"/>
      <c r="F85" s="160"/>
    </row>
    <row r="86" spans="1:6" s="6" customFormat="1" ht="19.8" x14ac:dyDescent="0.3">
      <c r="A86" s="256"/>
      <c r="B86" s="280"/>
      <c r="C86" s="251"/>
      <c r="D86" s="157" t="s">
        <v>38</v>
      </c>
      <c r="E86" s="155"/>
      <c r="F86" s="160"/>
    </row>
    <row r="87" spans="1:6" s="6" customFormat="1" ht="19.8" x14ac:dyDescent="0.3">
      <c r="A87" s="257"/>
      <c r="B87" s="281"/>
      <c r="C87" s="251"/>
      <c r="D87" s="157" t="s">
        <v>39</v>
      </c>
      <c r="E87" s="155"/>
      <c r="F87" s="160"/>
    </row>
    <row r="88" spans="1:6" s="6" customFormat="1" ht="19.8" x14ac:dyDescent="0.3">
      <c r="A88" s="255"/>
      <c r="B88" s="279" t="s">
        <v>267</v>
      </c>
      <c r="C88" s="251" t="s">
        <v>42</v>
      </c>
      <c r="D88" s="157" t="s">
        <v>37</v>
      </c>
      <c r="E88" s="155"/>
      <c r="F88" s="160"/>
    </row>
    <row r="89" spans="1:6" s="6" customFormat="1" ht="19.8" x14ac:dyDescent="0.3">
      <c r="A89" s="256"/>
      <c r="B89" s="280"/>
      <c r="C89" s="251"/>
      <c r="D89" s="157" t="s">
        <v>38</v>
      </c>
      <c r="E89" s="155"/>
      <c r="F89" s="160"/>
    </row>
    <row r="90" spans="1:6" s="6" customFormat="1" ht="19.8" x14ac:dyDescent="0.3">
      <c r="A90" s="257"/>
      <c r="B90" s="281"/>
      <c r="C90" s="251"/>
      <c r="D90" s="157" t="s">
        <v>39</v>
      </c>
      <c r="E90" s="155"/>
      <c r="F90" s="160"/>
    </row>
    <row r="91" spans="1:6" s="6" customFormat="1" ht="19.8" x14ac:dyDescent="0.3">
      <c r="A91" s="185">
        <v>1.6</v>
      </c>
      <c r="B91" s="154" t="s">
        <v>287</v>
      </c>
      <c r="C91" s="155"/>
      <c r="D91" s="157"/>
      <c r="E91" s="155"/>
      <c r="F91" s="160"/>
    </row>
    <row r="92" spans="1:6" s="6" customFormat="1" ht="19.8" x14ac:dyDescent="0.3">
      <c r="A92" s="256"/>
      <c r="B92" s="279" t="s">
        <v>269</v>
      </c>
      <c r="C92" s="266" t="s">
        <v>45</v>
      </c>
      <c r="D92" s="157" t="s">
        <v>37</v>
      </c>
      <c r="E92" s="155"/>
      <c r="F92" s="160"/>
    </row>
    <row r="93" spans="1:6" s="6" customFormat="1" ht="19.8" x14ac:dyDescent="0.3">
      <c r="A93" s="256"/>
      <c r="B93" s="280"/>
      <c r="C93" s="267"/>
      <c r="D93" s="157" t="s">
        <v>38</v>
      </c>
      <c r="E93" s="155"/>
      <c r="F93" s="160"/>
    </row>
    <row r="94" spans="1:6" s="6" customFormat="1" ht="19.8" x14ac:dyDescent="0.3">
      <c r="A94" s="257"/>
      <c r="B94" s="281"/>
      <c r="C94" s="273"/>
      <c r="D94" s="157" t="s">
        <v>39</v>
      </c>
      <c r="E94" s="155"/>
      <c r="F94" s="160"/>
    </row>
    <row r="95" spans="1:6" s="6" customFormat="1" ht="19.8" x14ac:dyDescent="0.3">
      <c r="A95" s="296"/>
      <c r="B95" s="292" t="s">
        <v>47</v>
      </c>
      <c r="C95" s="266" t="s">
        <v>45</v>
      </c>
      <c r="D95" s="157" t="s">
        <v>37</v>
      </c>
      <c r="E95" s="155"/>
      <c r="F95" s="160"/>
    </row>
    <row r="96" spans="1:6" s="6" customFormat="1" ht="19.8" x14ac:dyDescent="0.3">
      <c r="A96" s="296"/>
      <c r="B96" s="292"/>
      <c r="C96" s="267"/>
      <c r="D96" s="157" t="s">
        <v>38</v>
      </c>
      <c r="E96" s="155"/>
      <c r="F96" s="160"/>
    </row>
    <row r="97" spans="1:7" s="6" customFormat="1" ht="19.8" x14ac:dyDescent="0.3">
      <c r="A97" s="296"/>
      <c r="B97" s="292"/>
      <c r="C97" s="273"/>
      <c r="D97" s="157" t="s">
        <v>39</v>
      </c>
      <c r="E97" s="155"/>
      <c r="F97" s="160"/>
    </row>
    <row r="98" spans="1:7" s="6" customFormat="1" ht="19.2" customHeight="1" x14ac:dyDescent="0.3">
      <c r="A98" s="270">
        <v>1.7</v>
      </c>
      <c r="B98" s="258" t="s">
        <v>215</v>
      </c>
      <c r="C98" s="266" t="s">
        <v>42</v>
      </c>
      <c r="D98" s="157" t="s">
        <v>37</v>
      </c>
      <c r="E98" s="155"/>
      <c r="F98" s="160"/>
    </row>
    <row r="99" spans="1:7" s="6" customFormat="1" ht="19.2" customHeight="1" x14ac:dyDescent="0.3">
      <c r="A99" s="271"/>
      <c r="B99" s="259"/>
      <c r="C99" s="267"/>
      <c r="D99" s="157" t="s">
        <v>38</v>
      </c>
      <c r="E99" s="155"/>
      <c r="F99" s="160"/>
      <c r="G99" s="99"/>
    </row>
    <row r="100" spans="1:7" s="6" customFormat="1" ht="19.2" customHeight="1" x14ac:dyDescent="0.3">
      <c r="A100" s="271"/>
      <c r="B100" s="259"/>
      <c r="C100" s="273"/>
      <c r="D100" s="157" t="s">
        <v>39</v>
      </c>
      <c r="E100" s="155"/>
      <c r="F100" s="160"/>
    </row>
    <row r="101" spans="1:7" s="6" customFormat="1" ht="19.8" x14ac:dyDescent="0.3">
      <c r="A101" s="272"/>
      <c r="B101" s="261"/>
      <c r="C101" s="277" t="s">
        <v>291</v>
      </c>
      <c r="D101" s="278"/>
      <c r="E101" s="155"/>
      <c r="F101" s="160"/>
    </row>
    <row r="102" spans="1:7" s="6" customFormat="1" ht="19.2" customHeight="1" x14ac:dyDescent="0.3">
      <c r="A102" s="304">
        <v>1.8</v>
      </c>
      <c r="B102" s="282" t="s">
        <v>254</v>
      </c>
      <c r="C102" s="307" t="s">
        <v>45</v>
      </c>
      <c r="D102" s="157" t="s">
        <v>37</v>
      </c>
      <c r="E102" s="157"/>
      <c r="F102" s="160"/>
    </row>
    <row r="103" spans="1:7" s="6" customFormat="1" ht="19.2" customHeight="1" x14ac:dyDescent="0.3">
      <c r="A103" s="304"/>
      <c r="B103" s="283"/>
      <c r="C103" s="307"/>
      <c r="D103" s="157" t="s">
        <v>38</v>
      </c>
      <c r="E103" s="157"/>
      <c r="F103" s="160"/>
    </row>
    <row r="104" spans="1:7" s="6" customFormat="1" ht="19.2" customHeight="1" x14ac:dyDescent="0.3">
      <c r="A104" s="304"/>
      <c r="B104" s="283"/>
      <c r="C104" s="307"/>
      <c r="D104" s="157" t="s">
        <v>39</v>
      </c>
      <c r="E104" s="157"/>
      <c r="F104" s="160"/>
    </row>
    <row r="105" spans="1:7" s="6" customFormat="1" ht="19.8" x14ac:dyDescent="0.3">
      <c r="A105" s="304">
        <v>1.9</v>
      </c>
      <c r="B105" s="303" t="s">
        <v>214</v>
      </c>
      <c r="C105" s="251" t="s">
        <v>45</v>
      </c>
      <c r="D105" s="157" t="s">
        <v>37</v>
      </c>
      <c r="E105" s="155"/>
      <c r="F105" s="160"/>
    </row>
    <row r="106" spans="1:7" s="6" customFormat="1" ht="19.8" x14ac:dyDescent="0.3">
      <c r="A106" s="304"/>
      <c r="B106" s="303"/>
      <c r="C106" s="251"/>
      <c r="D106" s="157" t="s">
        <v>38</v>
      </c>
      <c r="E106" s="155"/>
      <c r="F106" s="160"/>
    </row>
    <row r="107" spans="1:7" s="6" customFormat="1" ht="19.8" x14ac:dyDescent="0.3">
      <c r="A107" s="304"/>
      <c r="B107" s="303"/>
      <c r="C107" s="251"/>
      <c r="D107" s="157" t="s">
        <v>39</v>
      </c>
      <c r="E107" s="155"/>
      <c r="F107" s="160"/>
    </row>
    <row r="108" spans="1:7" s="6" customFormat="1" ht="19.8" x14ac:dyDescent="0.3">
      <c r="A108" s="270">
        <v>1.1000000000000001</v>
      </c>
      <c r="B108" s="274" t="s">
        <v>248</v>
      </c>
      <c r="C108" s="266" t="s">
        <v>292</v>
      </c>
      <c r="D108" s="157" t="s">
        <v>37</v>
      </c>
      <c r="E108" s="155"/>
      <c r="F108" s="160"/>
    </row>
    <row r="109" spans="1:7" s="6" customFormat="1" ht="19.8" x14ac:dyDescent="0.3">
      <c r="A109" s="271"/>
      <c r="B109" s="275"/>
      <c r="C109" s="267"/>
      <c r="D109" s="157" t="s">
        <v>38</v>
      </c>
      <c r="E109" s="155"/>
      <c r="F109" s="160"/>
    </row>
    <row r="110" spans="1:7" s="6" customFormat="1" ht="19.8" x14ac:dyDescent="0.3">
      <c r="A110" s="271"/>
      <c r="B110" s="275"/>
      <c r="C110" s="273"/>
      <c r="D110" s="157" t="s">
        <v>39</v>
      </c>
      <c r="E110" s="155"/>
      <c r="F110" s="160"/>
    </row>
    <row r="111" spans="1:7" s="6" customFormat="1" ht="19.8" x14ac:dyDescent="0.3">
      <c r="A111" s="272"/>
      <c r="B111" s="276"/>
      <c r="C111" s="277" t="s">
        <v>293</v>
      </c>
      <c r="D111" s="278"/>
      <c r="E111" s="155"/>
      <c r="F111" s="160"/>
    </row>
    <row r="112" spans="1:7" s="6" customFormat="1" ht="19.8" x14ac:dyDescent="0.3">
      <c r="A112" s="255">
        <v>1.1100000000000001</v>
      </c>
      <c r="B112" s="274" t="s">
        <v>249</v>
      </c>
      <c r="C112" s="251" t="s">
        <v>45</v>
      </c>
      <c r="D112" s="157" t="s">
        <v>37</v>
      </c>
      <c r="E112" s="155"/>
      <c r="F112" s="160"/>
    </row>
    <row r="113" spans="1:6" s="6" customFormat="1" ht="19.8" x14ac:dyDescent="0.3">
      <c r="A113" s="256"/>
      <c r="B113" s="275"/>
      <c r="C113" s="251"/>
      <c r="D113" s="157" t="s">
        <v>38</v>
      </c>
      <c r="E113" s="155"/>
      <c r="F113" s="160"/>
    </row>
    <row r="114" spans="1:6" s="6" customFormat="1" ht="19.8" x14ac:dyDescent="0.3">
      <c r="A114" s="256"/>
      <c r="B114" s="275"/>
      <c r="C114" s="251"/>
      <c r="D114" s="157" t="s">
        <v>39</v>
      </c>
      <c r="E114" s="155"/>
      <c r="F114" s="160"/>
    </row>
    <row r="115" spans="1:6" s="6" customFormat="1" ht="19.2" customHeight="1" x14ac:dyDescent="0.3">
      <c r="A115" s="255">
        <v>1.2</v>
      </c>
      <c r="B115" s="268" t="s">
        <v>49</v>
      </c>
      <c r="C115" s="266" t="s">
        <v>45</v>
      </c>
      <c r="D115" s="157" t="s">
        <v>37</v>
      </c>
      <c r="E115" s="155"/>
      <c r="F115" s="160"/>
    </row>
    <row r="116" spans="1:6" s="6" customFormat="1" ht="19.8" x14ac:dyDescent="0.3">
      <c r="A116" s="256"/>
      <c r="B116" s="269"/>
      <c r="C116" s="267"/>
      <c r="D116" s="157" t="s">
        <v>38</v>
      </c>
      <c r="E116" s="155"/>
      <c r="F116" s="160"/>
    </row>
    <row r="117" spans="1:6" s="6" customFormat="1" ht="19.8" x14ac:dyDescent="0.3">
      <c r="A117" s="257"/>
      <c r="B117" s="269"/>
      <c r="C117" s="267"/>
      <c r="D117" s="163" t="s">
        <v>39</v>
      </c>
      <c r="E117" s="155"/>
      <c r="F117" s="160"/>
    </row>
    <row r="118" spans="1:6" s="6" customFormat="1" ht="19.8" x14ac:dyDescent="0.3">
      <c r="A118" s="255">
        <v>1.1299999999999999</v>
      </c>
      <c r="B118" s="265" t="s">
        <v>284</v>
      </c>
      <c r="C118" s="251" t="s">
        <v>45</v>
      </c>
      <c r="D118" s="157" t="s">
        <v>37</v>
      </c>
      <c r="E118" s="155"/>
      <c r="F118" s="160"/>
    </row>
    <row r="119" spans="1:6" s="6" customFormat="1" ht="19.8" x14ac:dyDescent="0.3">
      <c r="A119" s="256"/>
      <c r="B119" s="265"/>
      <c r="C119" s="251"/>
      <c r="D119" s="157" t="s">
        <v>38</v>
      </c>
      <c r="E119" s="155"/>
      <c r="F119" s="160"/>
    </row>
    <row r="120" spans="1:6" s="6" customFormat="1" ht="19.8" x14ac:dyDescent="0.3">
      <c r="A120" s="257"/>
      <c r="B120" s="265"/>
      <c r="C120" s="251"/>
      <c r="D120" s="157" t="s">
        <v>39</v>
      </c>
      <c r="E120" s="155"/>
      <c r="F120" s="160"/>
    </row>
    <row r="121" spans="1:6" s="6" customFormat="1" ht="19.8" x14ac:dyDescent="0.3">
      <c r="A121" s="255">
        <v>1.1399999999999999</v>
      </c>
      <c r="B121" s="265" t="s">
        <v>257</v>
      </c>
      <c r="C121" s="251" t="s">
        <v>130</v>
      </c>
      <c r="D121" s="157" t="s">
        <v>37</v>
      </c>
      <c r="E121" s="155"/>
      <c r="F121" s="160"/>
    </row>
    <row r="122" spans="1:6" s="6" customFormat="1" ht="19.8" x14ac:dyDescent="0.3">
      <c r="A122" s="256"/>
      <c r="B122" s="265"/>
      <c r="C122" s="251"/>
      <c r="D122" s="157" t="s">
        <v>38</v>
      </c>
      <c r="E122" s="155"/>
      <c r="F122" s="160"/>
    </row>
    <row r="123" spans="1:6" s="6" customFormat="1" ht="19.8" x14ac:dyDescent="0.3">
      <c r="A123" s="257"/>
      <c r="B123" s="265"/>
      <c r="C123" s="251"/>
      <c r="D123" s="157" t="s">
        <v>39</v>
      </c>
      <c r="E123" s="155"/>
      <c r="F123" s="160"/>
    </row>
    <row r="124" spans="1:6" s="6" customFormat="1" ht="19.2" customHeight="1" x14ac:dyDescent="0.3">
      <c r="A124" s="255">
        <v>1.1499999999999999</v>
      </c>
      <c r="B124" s="311" t="s">
        <v>212</v>
      </c>
      <c r="C124" s="251" t="s">
        <v>294</v>
      </c>
      <c r="D124" s="157" t="s">
        <v>37</v>
      </c>
      <c r="E124" s="155"/>
      <c r="F124" s="160"/>
    </row>
    <row r="125" spans="1:6" s="6" customFormat="1" ht="19.8" x14ac:dyDescent="0.3">
      <c r="A125" s="256"/>
      <c r="B125" s="311"/>
      <c r="C125" s="251"/>
      <c r="D125" s="157" t="s">
        <v>38</v>
      </c>
      <c r="E125" s="155"/>
      <c r="F125" s="160"/>
    </row>
    <row r="126" spans="1:6" s="6" customFormat="1" ht="19.8" x14ac:dyDescent="0.3">
      <c r="A126" s="257"/>
      <c r="B126" s="311"/>
      <c r="C126" s="251"/>
      <c r="D126" s="157" t="s">
        <v>39</v>
      </c>
      <c r="E126" s="155"/>
      <c r="F126" s="160"/>
    </row>
    <row r="127" spans="1:6" s="6" customFormat="1" ht="19.8" x14ac:dyDescent="0.3">
      <c r="A127" s="255">
        <v>1.1599999999999999</v>
      </c>
      <c r="B127" s="265" t="s">
        <v>289</v>
      </c>
      <c r="C127" s="251" t="s">
        <v>45</v>
      </c>
      <c r="D127" s="157" t="s">
        <v>37</v>
      </c>
      <c r="E127" s="155"/>
      <c r="F127" s="160"/>
    </row>
    <row r="128" spans="1:6" s="6" customFormat="1" ht="19.2" customHeight="1" x14ac:dyDescent="0.3">
      <c r="A128" s="256"/>
      <c r="B128" s="265"/>
      <c r="C128" s="251"/>
      <c r="D128" s="157" t="s">
        <v>38</v>
      </c>
      <c r="E128" s="155"/>
      <c r="F128" s="160"/>
    </row>
    <row r="129" spans="1:6" s="6" customFormat="1" ht="19.2" customHeight="1" x14ac:dyDescent="0.3">
      <c r="A129" s="257"/>
      <c r="B129" s="265"/>
      <c r="C129" s="251"/>
      <c r="D129" s="157" t="s">
        <v>39</v>
      </c>
      <c r="E129" s="155"/>
      <c r="F129" s="160"/>
    </row>
    <row r="130" spans="1:6" s="6" customFormat="1" ht="19.8" x14ac:dyDescent="0.3">
      <c r="A130" s="296">
        <v>1.17</v>
      </c>
      <c r="B130" s="303" t="s">
        <v>43</v>
      </c>
      <c r="C130" s="251" t="s">
        <v>42</v>
      </c>
      <c r="D130" s="157" t="s">
        <v>37</v>
      </c>
      <c r="E130" s="155">
        <v>4</v>
      </c>
      <c r="F130" s="160"/>
    </row>
    <row r="131" spans="1:6" s="6" customFormat="1" ht="19.8" x14ac:dyDescent="0.3">
      <c r="A131" s="296"/>
      <c r="B131" s="303"/>
      <c r="C131" s="251"/>
      <c r="D131" s="157" t="s">
        <v>38</v>
      </c>
      <c r="E131" s="155">
        <v>1</v>
      </c>
      <c r="F131" s="160"/>
    </row>
    <row r="132" spans="1:6" s="6" customFormat="1" ht="19.8" x14ac:dyDescent="0.3">
      <c r="A132" s="296"/>
      <c r="B132" s="303"/>
      <c r="C132" s="251"/>
      <c r="D132" s="157" t="s">
        <v>39</v>
      </c>
      <c r="E132" s="155">
        <f>E131/E130*100</f>
        <v>25</v>
      </c>
      <c r="F132" s="160"/>
    </row>
    <row r="133" spans="1:6" s="6" customFormat="1" ht="19.8" x14ac:dyDescent="0.3">
      <c r="A133" s="296">
        <v>1.18</v>
      </c>
      <c r="B133" s="303" t="s">
        <v>41</v>
      </c>
      <c r="C133" s="251" t="s">
        <v>42</v>
      </c>
      <c r="D133" s="157" t="s">
        <v>37</v>
      </c>
      <c r="E133" s="155">
        <v>4</v>
      </c>
      <c r="F133" s="160"/>
    </row>
    <row r="134" spans="1:6" s="6" customFormat="1" ht="19.8" x14ac:dyDescent="0.3">
      <c r="A134" s="296"/>
      <c r="B134" s="303"/>
      <c r="C134" s="251"/>
      <c r="D134" s="157" t="s">
        <v>38</v>
      </c>
      <c r="E134" s="155">
        <v>1</v>
      </c>
      <c r="F134" s="160"/>
    </row>
    <row r="135" spans="1:6" s="6" customFormat="1" ht="19.8" x14ac:dyDescent="0.3">
      <c r="A135" s="296"/>
      <c r="B135" s="303"/>
      <c r="C135" s="251"/>
      <c r="D135" s="157" t="s">
        <v>39</v>
      </c>
      <c r="E135" s="155">
        <f>E134/E133*100</f>
        <v>25</v>
      </c>
      <c r="F135" s="160"/>
    </row>
    <row r="136" spans="1:6" s="6" customFormat="1" ht="19.2" customHeight="1" x14ac:dyDescent="0.3">
      <c r="A136" s="296">
        <v>1.19</v>
      </c>
      <c r="B136" s="258" t="s">
        <v>250</v>
      </c>
      <c r="C136" s="251" t="s">
        <v>42</v>
      </c>
      <c r="D136" s="157" t="s">
        <v>37</v>
      </c>
      <c r="E136" s="155"/>
      <c r="F136" s="160"/>
    </row>
    <row r="137" spans="1:6" s="6" customFormat="1" ht="19.2" customHeight="1" x14ac:dyDescent="0.3">
      <c r="A137" s="296"/>
      <c r="B137" s="259"/>
      <c r="C137" s="251"/>
      <c r="D137" s="157" t="s">
        <v>38</v>
      </c>
      <c r="E137" s="155"/>
      <c r="F137" s="160"/>
    </row>
    <row r="138" spans="1:6" s="6" customFormat="1" ht="19.2" customHeight="1" x14ac:dyDescent="0.3">
      <c r="A138" s="296"/>
      <c r="B138" s="261"/>
      <c r="C138" s="251"/>
      <c r="D138" s="157" t="s">
        <v>39</v>
      </c>
      <c r="E138" s="155"/>
      <c r="F138" s="160"/>
    </row>
    <row r="139" spans="1:6" s="6" customFormat="1" ht="19.2" customHeight="1" x14ac:dyDescent="0.3">
      <c r="A139" s="296">
        <v>1.1200000000000001</v>
      </c>
      <c r="B139" s="258" t="s">
        <v>260</v>
      </c>
      <c r="C139" s="251" t="s">
        <v>40</v>
      </c>
      <c r="D139" s="157" t="s">
        <v>37</v>
      </c>
      <c r="E139" s="155"/>
      <c r="F139" s="160"/>
    </row>
    <row r="140" spans="1:6" s="6" customFormat="1" ht="19.2" customHeight="1" x14ac:dyDescent="0.3">
      <c r="A140" s="296"/>
      <c r="B140" s="259"/>
      <c r="C140" s="251"/>
      <c r="D140" s="157" t="s">
        <v>38</v>
      </c>
      <c r="E140" s="155"/>
      <c r="F140" s="160"/>
    </row>
    <row r="141" spans="1:6" s="6" customFormat="1" ht="19.2" customHeight="1" x14ac:dyDescent="0.3">
      <c r="A141" s="296"/>
      <c r="B141" s="261"/>
      <c r="C141" s="251"/>
      <c r="D141" s="157" t="s">
        <v>39</v>
      </c>
      <c r="E141" s="155"/>
      <c r="F141" s="160"/>
    </row>
    <row r="142" spans="1:6" s="6" customFormat="1" ht="19.8" x14ac:dyDescent="0.3">
      <c r="A142" s="262">
        <v>1.21</v>
      </c>
      <c r="B142" s="258" t="s">
        <v>262</v>
      </c>
      <c r="C142" s="251" t="s">
        <v>42</v>
      </c>
      <c r="D142" s="157" t="s">
        <v>37</v>
      </c>
      <c r="E142" s="155"/>
      <c r="F142" s="160"/>
    </row>
    <row r="143" spans="1:6" s="6" customFormat="1" ht="19.8" x14ac:dyDescent="0.3">
      <c r="A143" s="263"/>
      <c r="B143" s="259"/>
      <c r="C143" s="251"/>
      <c r="D143" s="157" t="s">
        <v>38</v>
      </c>
      <c r="E143" s="155"/>
      <c r="F143" s="160"/>
    </row>
    <row r="144" spans="1:6" s="6" customFormat="1" ht="19.8" x14ac:dyDescent="0.3">
      <c r="A144" s="264"/>
      <c r="B144" s="261"/>
      <c r="C144" s="251"/>
      <c r="D144" s="157" t="s">
        <v>39</v>
      </c>
      <c r="E144" s="155"/>
      <c r="F144" s="160"/>
    </row>
    <row r="145" spans="1:6" s="6" customFormat="1" ht="19.8" x14ac:dyDescent="0.3">
      <c r="A145" s="262">
        <v>1.22</v>
      </c>
      <c r="B145" s="258" t="s">
        <v>263</v>
      </c>
      <c r="C145" s="251" t="s">
        <v>42</v>
      </c>
      <c r="D145" s="157" t="s">
        <v>37</v>
      </c>
      <c r="E145" s="155"/>
      <c r="F145" s="160"/>
    </row>
    <row r="146" spans="1:6" s="6" customFormat="1" ht="19.8" x14ac:dyDescent="0.3">
      <c r="A146" s="263"/>
      <c r="B146" s="259"/>
      <c r="C146" s="251"/>
      <c r="D146" s="157" t="s">
        <v>38</v>
      </c>
      <c r="E146" s="155"/>
      <c r="F146" s="160"/>
    </row>
    <row r="147" spans="1:6" s="6" customFormat="1" ht="19.8" x14ac:dyDescent="0.3">
      <c r="A147" s="264"/>
      <c r="B147" s="261"/>
      <c r="C147" s="251"/>
      <c r="D147" s="157" t="s">
        <v>39</v>
      </c>
      <c r="E147" s="155"/>
      <c r="F147" s="160"/>
    </row>
    <row r="148" spans="1:6" s="6" customFormat="1" ht="19.8" x14ac:dyDescent="0.3">
      <c r="A148" s="262">
        <v>1.23</v>
      </c>
      <c r="B148" s="258" t="s">
        <v>304</v>
      </c>
      <c r="C148" s="251" t="s">
        <v>45</v>
      </c>
      <c r="D148" s="157" t="s">
        <v>37</v>
      </c>
      <c r="E148" s="155"/>
      <c r="F148" s="160"/>
    </row>
    <row r="149" spans="1:6" s="6" customFormat="1" ht="19.8" x14ac:dyDescent="0.3">
      <c r="A149" s="263"/>
      <c r="B149" s="259"/>
      <c r="C149" s="251"/>
      <c r="D149" s="157" t="s">
        <v>38</v>
      </c>
      <c r="E149" s="155"/>
      <c r="F149" s="160"/>
    </row>
    <row r="150" spans="1:6" s="6" customFormat="1" ht="19.8" x14ac:dyDescent="0.3">
      <c r="A150" s="264"/>
      <c r="B150" s="261"/>
      <c r="C150" s="251"/>
      <c r="D150" s="157" t="s">
        <v>39</v>
      </c>
      <c r="E150" s="155"/>
      <c r="F150" s="160"/>
    </row>
    <row r="151" spans="1:6" s="6" customFormat="1" ht="19.8" x14ac:dyDescent="0.3">
      <c r="A151" s="255">
        <v>1.24</v>
      </c>
      <c r="B151" s="258" t="s">
        <v>305</v>
      </c>
      <c r="C151" s="251" t="s">
        <v>45</v>
      </c>
      <c r="D151" s="157" t="s">
        <v>37</v>
      </c>
      <c r="E151" s="155"/>
      <c r="F151" s="160"/>
    </row>
    <row r="152" spans="1:6" s="6" customFormat="1" ht="19.8" x14ac:dyDescent="0.3">
      <c r="A152" s="256"/>
      <c r="B152" s="259"/>
      <c r="C152" s="251"/>
      <c r="D152" s="157" t="s">
        <v>38</v>
      </c>
      <c r="E152" s="155"/>
      <c r="F152" s="160"/>
    </row>
    <row r="153" spans="1:6" s="6" customFormat="1" ht="19.8" x14ac:dyDescent="0.3">
      <c r="A153" s="257"/>
      <c r="B153" s="261"/>
      <c r="C153" s="251"/>
      <c r="D153" s="157" t="s">
        <v>39</v>
      </c>
      <c r="E153" s="155"/>
      <c r="F153" s="160"/>
    </row>
    <row r="154" spans="1:6" s="6" customFormat="1" ht="19.8" x14ac:dyDescent="0.3">
      <c r="A154" s="255">
        <v>1.25</v>
      </c>
      <c r="B154" s="258" t="s">
        <v>271</v>
      </c>
      <c r="C154" s="251" t="s">
        <v>42</v>
      </c>
      <c r="D154" s="157" t="s">
        <v>37</v>
      </c>
      <c r="E154" s="155"/>
      <c r="F154" s="160"/>
    </row>
    <row r="155" spans="1:6" s="6" customFormat="1" ht="19.8" x14ac:dyDescent="0.3">
      <c r="A155" s="256"/>
      <c r="B155" s="259"/>
      <c r="C155" s="251"/>
      <c r="D155" s="157" t="s">
        <v>38</v>
      </c>
      <c r="E155" s="155"/>
      <c r="F155" s="160"/>
    </row>
    <row r="156" spans="1:6" s="6" customFormat="1" ht="19.8" x14ac:dyDescent="0.3">
      <c r="A156" s="257"/>
      <c r="B156" s="261"/>
      <c r="C156" s="251"/>
      <c r="D156" s="157" t="s">
        <v>39</v>
      </c>
      <c r="E156" s="155"/>
      <c r="F156" s="160"/>
    </row>
    <row r="157" spans="1:6" s="6" customFormat="1" ht="19.8" x14ac:dyDescent="0.3">
      <c r="A157" s="255">
        <v>1.26</v>
      </c>
      <c r="B157" s="258" t="s">
        <v>272</v>
      </c>
      <c r="C157" s="251" t="s">
        <v>42</v>
      </c>
      <c r="D157" s="157" t="s">
        <v>37</v>
      </c>
      <c r="E157" s="155"/>
      <c r="F157" s="160"/>
    </row>
    <row r="158" spans="1:6" s="6" customFormat="1" ht="19.8" x14ac:dyDescent="0.3">
      <c r="A158" s="256"/>
      <c r="B158" s="259"/>
      <c r="C158" s="251"/>
      <c r="D158" s="157" t="s">
        <v>38</v>
      </c>
      <c r="E158" s="155"/>
      <c r="F158" s="160"/>
    </row>
    <row r="159" spans="1:6" s="6" customFormat="1" ht="19.8" x14ac:dyDescent="0.3">
      <c r="A159" s="257"/>
      <c r="B159" s="261"/>
      <c r="C159" s="251"/>
      <c r="D159" s="157" t="s">
        <v>39</v>
      </c>
      <c r="E159" s="155"/>
      <c r="F159" s="160"/>
    </row>
    <row r="160" spans="1:6" s="6" customFormat="1" ht="19.8" x14ac:dyDescent="0.3">
      <c r="A160" s="255">
        <v>1.27</v>
      </c>
      <c r="B160" s="258" t="s">
        <v>285</v>
      </c>
      <c r="C160" s="251" t="s">
        <v>130</v>
      </c>
      <c r="D160" s="157" t="s">
        <v>37</v>
      </c>
      <c r="E160" s="155"/>
      <c r="F160" s="160"/>
    </row>
    <row r="161" spans="1:6" s="6" customFormat="1" ht="19.8" x14ac:dyDescent="0.3">
      <c r="A161" s="256"/>
      <c r="B161" s="259"/>
      <c r="C161" s="251"/>
      <c r="D161" s="157" t="s">
        <v>38</v>
      </c>
      <c r="E161" s="155"/>
      <c r="F161" s="160"/>
    </row>
    <row r="162" spans="1:6" s="6" customFormat="1" ht="19.8" x14ac:dyDescent="0.3">
      <c r="A162" s="257"/>
      <c r="B162" s="261"/>
      <c r="C162" s="251"/>
      <c r="D162" s="157" t="s">
        <v>39</v>
      </c>
      <c r="E162" s="155"/>
      <c r="F162" s="160"/>
    </row>
    <row r="163" spans="1:6" s="6" customFormat="1" ht="19.8" x14ac:dyDescent="0.3">
      <c r="A163" s="255">
        <v>1.28</v>
      </c>
      <c r="B163" s="258" t="s">
        <v>277</v>
      </c>
      <c r="C163" s="251" t="s">
        <v>42</v>
      </c>
      <c r="D163" s="157" t="s">
        <v>37</v>
      </c>
      <c r="E163" s="155"/>
      <c r="F163" s="160"/>
    </row>
    <row r="164" spans="1:6" s="6" customFormat="1" ht="19.8" x14ac:dyDescent="0.3">
      <c r="A164" s="256"/>
      <c r="B164" s="259"/>
      <c r="C164" s="251"/>
      <c r="D164" s="157" t="s">
        <v>38</v>
      </c>
      <c r="E164" s="155"/>
      <c r="F164" s="160"/>
    </row>
    <row r="165" spans="1:6" s="6" customFormat="1" ht="19.8" x14ac:dyDescent="0.3">
      <c r="A165" s="257"/>
      <c r="B165" s="260"/>
      <c r="C165" s="251"/>
      <c r="D165" s="157" t="s">
        <v>39</v>
      </c>
      <c r="E165" s="155"/>
      <c r="F165" s="160"/>
    </row>
    <row r="166" spans="1:6" s="6" customFormat="1" ht="19.8" x14ac:dyDescent="0.3">
      <c r="A166" s="186">
        <v>2</v>
      </c>
      <c r="B166" s="164" t="s">
        <v>52</v>
      </c>
      <c r="C166" s="155"/>
      <c r="D166" s="157"/>
      <c r="E166" s="155"/>
      <c r="F166" s="160"/>
    </row>
    <row r="167" spans="1:6" s="6" customFormat="1" ht="19.8" x14ac:dyDescent="0.3">
      <c r="A167" s="255"/>
      <c r="B167" s="252" t="s">
        <v>251</v>
      </c>
      <c r="C167" s="251" t="s">
        <v>42</v>
      </c>
      <c r="D167" s="157" t="s">
        <v>37</v>
      </c>
      <c r="E167" s="155"/>
      <c r="F167" s="160"/>
    </row>
    <row r="168" spans="1:6" s="6" customFormat="1" ht="19.8" x14ac:dyDescent="0.3">
      <c r="A168" s="256"/>
      <c r="B168" s="253"/>
      <c r="C168" s="251"/>
      <c r="D168" s="157" t="s">
        <v>38</v>
      </c>
      <c r="E168" s="155"/>
      <c r="F168" s="160"/>
    </row>
    <row r="169" spans="1:6" s="6" customFormat="1" ht="19.8" x14ac:dyDescent="0.3">
      <c r="A169" s="257"/>
      <c r="B169" s="254"/>
      <c r="C169" s="251"/>
      <c r="D169" s="157" t="s">
        <v>39</v>
      </c>
      <c r="E169" s="155"/>
      <c r="F169" s="160"/>
    </row>
    <row r="170" spans="1:6" s="6" customFormat="1" ht="19.8" x14ac:dyDescent="0.3">
      <c r="A170" s="255"/>
      <c r="B170" s="252" t="s">
        <v>252</v>
      </c>
      <c r="C170" s="251" t="s">
        <v>42</v>
      </c>
      <c r="D170" s="157" t="s">
        <v>37</v>
      </c>
      <c r="E170" s="155"/>
      <c r="F170" s="160"/>
    </row>
    <row r="171" spans="1:6" s="6" customFormat="1" ht="19.8" x14ac:dyDescent="0.3">
      <c r="A171" s="256"/>
      <c r="B171" s="253"/>
      <c r="C171" s="251"/>
      <c r="D171" s="157" t="s">
        <v>38</v>
      </c>
      <c r="E171" s="155"/>
      <c r="F171" s="160"/>
    </row>
    <row r="172" spans="1:6" s="6" customFormat="1" ht="19.8" x14ac:dyDescent="0.3">
      <c r="A172" s="257"/>
      <c r="B172" s="254"/>
      <c r="C172" s="251"/>
      <c r="D172" s="157" t="s">
        <v>39</v>
      </c>
      <c r="E172" s="155"/>
      <c r="F172" s="160"/>
    </row>
    <row r="173" spans="1:6" s="6" customFormat="1" ht="19.8" x14ac:dyDescent="0.3">
      <c r="A173" s="296"/>
      <c r="B173" s="252" t="s">
        <v>253</v>
      </c>
      <c r="C173" s="251" t="s">
        <v>42</v>
      </c>
      <c r="D173" s="157" t="s">
        <v>37</v>
      </c>
      <c r="E173" s="155"/>
      <c r="F173" s="160"/>
    </row>
    <row r="174" spans="1:6" s="6" customFormat="1" ht="19.8" x14ac:dyDescent="0.3">
      <c r="A174" s="296"/>
      <c r="B174" s="253"/>
      <c r="C174" s="251"/>
      <c r="D174" s="157" t="s">
        <v>38</v>
      </c>
      <c r="E174" s="155"/>
      <c r="F174" s="160"/>
    </row>
    <row r="175" spans="1:6" s="6" customFormat="1" ht="19.8" x14ac:dyDescent="0.3">
      <c r="A175" s="296"/>
      <c r="B175" s="254"/>
      <c r="C175" s="251"/>
      <c r="D175" s="157" t="s">
        <v>39</v>
      </c>
      <c r="E175" s="155"/>
      <c r="F175" s="160"/>
    </row>
    <row r="176" spans="1:6" s="6" customFormat="1" ht="19.8" x14ac:dyDescent="0.5">
      <c r="A176" s="186">
        <v>3</v>
      </c>
      <c r="B176" s="165" t="s">
        <v>126</v>
      </c>
      <c r="C176" s="155"/>
      <c r="D176" s="157"/>
      <c r="E176" s="155"/>
      <c r="F176" s="160"/>
    </row>
    <row r="177" spans="1:6" s="6" customFormat="1" ht="19.8" x14ac:dyDescent="0.3">
      <c r="A177" s="304">
        <v>3.1</v>
      </c>
      <c r="B177" s="303" t="s">
        <v>295</v>
      </c>
      <c r="C177" s="251" t="s">
        <v>42</v>
      </c>
      <c r="D177" s="157" t="s">
        <v>37</v>
      </c>
      <c r="E177" s="155"/>
      <c r="F177" s="160"/>
    </row>
    <row r="178" spans="1:6" s="6" customFormat="1" ht="19.8" x14ac:dyDescent="0.3">
      <c r="A178" s="304"/>
      <c r="B178" s="303"/>
      <c r="C178" s="251"/>
      <c r="D178" s="157" t="s">
        <v>38</v>
      </c>
      <c r="E178" s="155"/>
      <c r="F178" s="160"/>
    </row>
    <row r="179" spans="1:6" s="6" customFormat="1" ht="19.8" x14ac:dyDescent="0.3">
      <c r="A179" s="304"/>
      <c r="B179" s="303"/>
      <c r="C179" s="251"/>
      <c r="D179" s="157" t="s">
        <v>39</v>
      </c>
      <c r="E179" s="155"/>
      <c r="F179" s="160"/>
    </row>
    <row r="180" spans="1:6" s="6" customFormat="1" ht="19.8" x14ac:dyDescent="0.3">
      <c r="A180" s="304">
        <v>3.2</v>
      </c>
      <c r="B180" s="303" t="s">
        <v>296</v>
      </c>
      <c r="C180" s="251" t="s">
        <v>42</v>
      </c>
      <c r="D180" s="157" t="s">
        <v>37</v>
      </c>
      <c r="E180" s="155"/>
      <c r="F180" s="160"/>
    </row>
    <row r="181" spans="1:6" s="6" customFormat="1" ht="19.8" x14ac:dyDescent="0.3">
      <c r="A181" s="304"/>
      <c r="B181" s="303"/>
      <c r="C181" s="251"/>
      <c r="D181" s="157" t="s">
        <v>38</v>
      </c>
      <c r="E181" s="155"/>
      <c r="F181" s="160"/>
    </row>
    <row r="182" spans="1:6" s="6" customFormat="1" ht="19.8" x14ac:dyDescent="0.3">
      <c r="A182" s="304"/>
      <c r="B182" s="303"/>
      <c r="C182" s="251"/>
      <c r="D182" s="157" t="s">
        <v>39</v>
      </c>
      <c r="E182" s="155"/>
      <c r="F182" s="160"/>
    </row>
    <row r="183" spans="1:6" s="6" customFormat="1" ht="19.8" x14ac:dyDescent="0.3">
      <c r="A183" s="304">
        <v>3.3</v>
      </c>
      <c r="B183" s="303" t="s">
        <v>223</v>
      </c>
      <c r="C183" s="251" t="s">
        <v>40</v>
      </c>
      <c r="D183" s="157" t="s">
        <v>37</v>
      </c>
      <c r="E183" s="155"/>
      <c r="F183" s="160"/>
    </row>
    <row r="184" spans="1:6" s="6" customFormat="1" ht="19.8" x14ac:dyDescent="0.3">
      <c r="A184" s="304"/>
      <c r="B184" s="303"/>
      <c r="C184" s="251"/>
      <c r="D184" s="157" t="s">
        <v>38</v>
      </c>
      <c r="E184" s="155"/>
      <c r="F184" s="160"/>
    </row>
    <row r="185" spans="1:6" s="6" customFormat="1" ht="19.8" x14ac:dyDescent="0.3">
      <c r="A185" s="304"/>
      <c r="B185" s="303"/>
      <c r="C185" s="251"/>
      <c r="D185" s="157" t="s">
        <v>39</v>
      </c>
      <c r="E185" s="155"/>
      <c r="F185" s="160"/>
    </row>
    <row r="186" spans="1:6" s="6" customFormat="1" ht="19.8" x14ac:dyDescent="0.3">
      <c r="A186" s="184">
        <v>3.4</v>
      </c>
      <c r="B186" s="164" t="s">
        <v>297</v>
      </c>
      <c r="C186" s="155"/>
      <c r="D186" s="157"/>
      <c r="E186" s="155"/>
      <c r="F186" s="160"/>
    </row>
    <row r="187" spans="1:6" s="6" customFormat="1" ht="19.8" x14ac:dyDescent="0.3">
      <c r="A187" s="296"/>
      <c r="B187" s="303" t="s">
        <v>224</v>
      </c>
      <c r="C187" s="251" t="s">
        <v>40</v>
      </c>
      <c r="D187" s="157" t="s">
        <v>37</v>
      </c>
      <c r="E187" s="155"/>
      <c r="F187" s="160"/>
    </row>
    <row r="188" spans="1:6" s="6" customFormat="1" ht="19.8" x14ac:dyDescent="0.3">
      <c r="A188" s="296"/>
      <c r="B188" s="303"/>
      <c r="C188" s="251"/>
      <c r="D188" s="157" t="s">
        <v>38</v>
      </c>
      <c r="E188" s="155"/>
      <c r="F188" s="160"/>
    </row>
    <row r="189" spans="1:6" s="6" customFormat="1" ht="19.8" x14ac:dyDescent="0.3">
      <c r="A189" s="296"/>
      <c r="B189" s="303"/>
      <c r="C189" s="251"/>
      <c r="D189" s="157" t="s">
        <v>39</v>
      </c>
      <c r="E189" s="155"/>
      <c r="F189" s="160"/>
    </row>
    <row r="190" spans="1:6" s="6" customFormat="1" ht="19.8" x14ac:dyDescent="0.3">
      <c r="A190" s="296"/>
      <c r="B190" s="305" t="s">
        <v>225</v>
      </c>
      <c r="C190" s="251" t="s">
        <v>40</v>
      </c>
      <c r="D190" s="157" t="s">
        <v>37</v>
      </c>
      <c r="E190" s="155">
        <v>1</v>
      </c>
      <c r="F190" s="160"/>
    </row>
    <row r="191" spans="1:6" s="6" customFormat="1" ht="19.8" x14ac:dyDescent="0.3">
      <c r="A191" s="296"/>
      <c r="B191" s="305"/>
      <c r="C191" s="251"/>
      <c r="D191" s="157" t="s">
        <v>38</v>
      </c>
      <c r="E191" s="155">
        <v>1</v>
      </c>
      <c r="F191" s="160"/>
    </row>
    <row r="192" spans="1:6" s="6" customFormat="1" ht="19.8" x14ac:dyDescent="0.3">
      <c r="A192" s="296"/>
      <c r="B192" s="305"/>
      <c r="C192" s="251"/>
      <c r="D192" s="157" t="s">
        <v>39</v>
      </c>
      <c r="E192" s="155">
        <f>E191/E190*100</f>
        <v>100</v>
      </c>
      <c r="F192" s="160"/>
    </row>
    <row r="193" spans="1:6" s="6" customFormat="1" ht="19.8" x14ac:dyDescent="0.3">
      <c r="A193" s="184">
        <v>3.5</v>
      </c>
      <c r="B193" s="166" t="s">
        <v>298</v>
      </c>
      <c r="C193" s="155"/>
      <c r="D193" s="157"/>
      <c r="E193" s="155"/>
      <c r="F193" s="160"/>
    </row>
    <row r="194" spans="1:6" s="6" customFormat="1" ht="19.8" x14ac:dyDescent="0.3">
      <c r="A194" s="296"/>
      <c r="B194" s="292" t="s">
        <v>226</v>
      </c>
      <c r="C194" s="251" t="s">
        <v>40</v>
      </c>
      <c r="D194" s="157" t="s">
        <v>37</v>
      </c>
      <c r="E194" s="155"/>
      <c r="F194" s="160"/>
    </row>
    <row r="195" spans="1:6" s="6" customFormat="1" ht="19.8" x14ac:dyDescent="0.3">
      <c r="A195" s="296"/>
      <c r="B195" s="292"/>
      <c r="C195" s="251"/>
      <c r="D195" s="157" t="s">
        <v>38</v>
      </c>
      <c r="E195" s="155"/>
      <c r="F195" s="160"/>
    </row>
    <row r="196" spans="1:6" s="6" customFormat="1" ht="19.8" x14ac:dyDescent="0.3">
      <c r="A196" s="296"/>
      <c r="B196" s="292"/>
      <c r="C196" s="251"/>
      <c r="D196" s="157" t="s">
        <v>39</v>
      </c>
      <c r="E196" s="155"/>
      <c r="F196" s="160"/>
    </row>
    <row r="197" spans="1:6" s="6" customFormat="1" ht="19.8" x14ac:dyDescent="0.3">
      <c r="A197" s="296"/>
      <c r="B197" s="292" t="s">
        <v>227</v>
      </c>
      <c r="C197" s="251" t="s">
        <v>40</v>
      </c>
      <c r="D197" s="157" t="s">
        <v>37</v>
      </c>
      <c r="E197" s="155"/>
      <c r="F197" s="160"/>
    </row>
    <row r="198" spans="1:6" s="6" customFormat="1" ht="19.8" x14ac:dyDescent="0.3">
      <c r="A198" s="296"/>
      <c r="B198" s="292"/>
      <c r="C198" s="251"/>
      <c r="D198" s="157" t="s">
        <v>38</v>
      </c>
      <c r="E198" s="155"/>
      <c r="F198" s="160"/>
    </row>
    <row r="199" spans="1:6" s="6" customFormat="1" ht="19.8" x14ac:dyDescent="0.3">
      <c r="A199" s="296"/>
      <c r="B199" s="292"/>
      <c r="C199" s="251"/>
      <c r="D199" s="157" t="s">
        <v>39</v>
      </c>
      <c r="E199" s="155"/>
      <c r="F199" s="160"/>
    </row>
    <row r="200" spans="1:6" s="6" customFormat="1" ht="19.8" x14ac:dyDescent="0.3">
      <c r="A200" s="296"/>
      <c r="B200" s="292" t="s">
        <v>228</v>
      </c>
      <c r="C200" s="251" t="s">
        <v>40</v>
      </c>
      <c r="D200" s="157" t="s">
        <v>37</v>
      </c>
      <c r="E200" s="155"/>
      <c r="F200" s="160"/>
    </row>
    <row r="201" spans="1:6" s="6" customFormat="1" ht="19.8" x14ac:dyDescent="0.3">
      <c r="A201" s="296"/>
      <c r="B201" s="292"/>
      <c r="C201" s="251"/>
      <c r="D201" s="157" t="s">
        <v>38</v>
      </c>
      <c r="E201" s="155"/>
      <c r="F201" s="160"/>
    </row>
    <row r="202" spans="1:6" s="6" customFormat="1" ht="19.8" x14ac:dyDescent="0.3">
      <c r="A202" s="296"/>
      <c r="B202" s="292"/>
      <c r="C202" s="251"/>
      <c r="D202" s="157" t="s">
        <v>39</v>
      </c>
      <c r="E202" s="155"/>
      <c r="F202" s="160"/>
    </row>
    <row r="203" spans="1:6" s="6" customFormat="1" ht="19.8" x14ac:dyDescent="0.3">
      <c r="A203" s="184">
        <v>3.6</v>
      </c>
      <c r="B203" s="166" t="s">
        <v>299</v>
      </c>
      <c r="C203" s="155"/>
      <c r="D203" s="157"/>
      <c r="E203" s="155"/>
      <c r="F203" s="160"/>
    </row>
    <row r="204" spans="1:6" s="6" customFormat="1" ht="19.8" x14ac:dyDescent="0.3">
      <c r="A204" s="296"/>
      <c r="B204" s="292" t="s">
        <v>229</v>
      </c>
      <c r="C204" s="251" t="s">
        <v>40</v>
      </c>
      <c r="D204" s="157" t="s">
        <v>37</v>
      </c>
      <c r="E204" s="155"/>
      <c r="F204" s="160"/>
    </row>
    <row r="205" spans="1:6" s="6" customFormat="1" ht="19.8" x14ac:dyDescent="0.3">
      <c r="A205" s="296"/>
      <c r="B205" s="292"/>
      <c r="C205" s="251"/>
      <c r="D205" s="157" t="s">
        <v>38</v>
      </c>
      <c r="E205" s="155"/>
      <c r="F205" s="160"/>
    </row>
    <row r="206" spans="1:6" s="6" customFormat="1" ht="19.8" x14ac:dyDescent="0.3">
      <c r="A206" s="296"/>
      <c r="B206" s="292"/>
      <c r="C206" s="251"/>
      <c r="D206" s="157" t="s">
        <v>39</v>
      </c>
      <c r="E206" s="155"/>
      <c r="F206" s="160"/>
    </row>
    <row r="207" spans="1:6" s="6" customFormat="1" ht="19.8" x14ac:dyDescent="0.3">
      <c r="A207" s="255"/>
      <c r="B207" s="292" t="s">
        <v>270</v>
      </c>
      <c r="C207" s="251" t="s">
        <v>40</v>
      </c>
      <c r="D207" s="157" t="s">
        <v>37</v>
      </c>
      <c r="E207" s="155"/>
      <c r="F207" s="160"/>
    </row>
    <row r="208" spans="1:6" s="6" customFormat="1" ht="19.8" x14ac:dyDescent="0.3">
      <c r="A208" s="256"/>
      <c r="B208" s="292"/>
      <c r="C208" s="251"/>
      <c r="D208" s="157" t="s">
        <v>38</v>
      </c>
      <c r="E208" s="155"/>
      <c r="F208" s="160"/>
    </row>
    <row r="209" spans="1:6" s="6" customFormat="1" ht="19.8" x14ac:dyDescent="0.3">
      <c r="A209" s="257"/>
      <c r="B209" s="292"/>
      <c r="C209" s="251"/>
      <c r="D209" s="157" t="s">
        <v>39</v>
      </c>
      <c r="E209" s="155"/>
      <c r="F209" s="160"/>
    </row>
    <row r="210" spans="1:6" s="6" customFormat="1" ht="19.8" x14ac:dyDescent="0.3">
      <c r="A210" s="255"/>
      <c r="B210" s="292" t="s">
        <v>264</v>
      </c>
      <c r="C210" s="251" t="s">
        <v>40</v>
      </c>
      <c r="D210" s="157" t="s">
        <v>37</v>
      </c>
      <c r="E210" s="157"/>
      <c r="F210" s="160"/>
    </row>
    <row r="211" spans="1:6" s="6" customFormat="1" ht="19.8" x14ac:dyDescent="0.3">
      <c r="A211" s="256"/>
      <c r="B211" s="292"/>
      <c r="C211" s="251"/>
      <c r="D211" s="157" t="s">
        <v>38</v>
      </c>
      <c r="E211" s="157"/>
      <c r="F211" s="160"/>
    </row>
    <row r="212" spans="1:6" s="6" customFormat="1" ht="19.8" x14ac:dyDescent="0.3">
      <c r="A212" s="257"/>
      <c r="B212" s="292"/>
      <c r="C212" s="251"/>
      <c r="D212" s="157" t="s">
        <v>39</v>
      </c>
      <c r="E212" s="157"/>
      <c r="F212" s="160"/>
    </row>
    <row r="213" spans="1:6" s="6" customFormat="1" ht="19.8" x14ac:dyDescent="0.3">
      <c r="A213" s="296"/>
      <c r="B213" s="292" t="s">
        <v>232</v>
      </c>
      <c r="C213" s="306" t="s">
        <v>40</v>
      </c>
      <c r="D213" s="157" t="s">
        <v>37</v>
      </c>
      <c r="E213" s="161"/>
      <c r="F213" s="160"/>
    </row>
    <row r="214" spans="1:6" s="6" customFormat="1" ht="19.8" x14ac:dyDescent="0.3">
      <c r="A214" s="296"/>
      <c r="B214" s="292"/>
      <c r="C214" s="306"/>
      <c r="D214" s="157" t="s">
        <v>38</v>
      </c>
      <c r="E214" s="161"/>
      <c r="F214" s="160"/>
    </row>
    <row r="215" spans="1:6" s="6" customFormat="1" ht="19.8" x14ac:dyDescent="0.3">
      <c r="A215" s="296"/>
      <c r="B215" s="292"/>
      <c r="C215" s="306"/>
      <c r="D215" s="157" t="s">
        <v>39</v>
      </c>
      <c r="E215" s="161"/>
      <c r="F215" s="160"/>
    </row>
    <row r="216" spans="1:6" s="6" customFormat="1" ht="19.8" x14ac:dyDescent="0.3">
      <c r="A216" s="270">
        <v>3.7</v>
      </c>
      <c r="B216" s="305" t="s">
        <v>273</v>
      </c>
      <c r="C216" s="306" t="s">
        <v>40</v>
      </c>
      <c r="D216" s="157" t="s">
        <v>37</v>
      </c>
      <c r="E216" s="155"/>
      <c r="F216" s="160"/>
    </row>
    <row r="217" spans="1:6" s="6" customFormat="1" ht="19.8" x14ac:dyDescent="0.3">
      <c r="A217" s="271"/>
      <c r="B217" s="305"/>
      <c r="C217" s="306"/>
      <c r="D217" s="157" t="s">
        <v>38</v>
      </c>
      <c r="E217" s="155"/>
      <c r="F217" s="160"/>
    </row>
    <row r="218" spans="1:6" s="6" customFormat="1" ht="19.8" x14ac:dyDescent="0.3">
      <c r="A218" s="272"/>
      <c r="B218" s="305"/>
      <c r="C218" s="306"/>
      <c r="D218" s="157" t="s">
        <v>39</v>
      </c>
      <c r="E218" s="155"/>
      <c r="F218" s="160"/>
    </row>
    <row r="219" spans="1:6" s="6" customFormat="1" ht="19.8" x14ac:dyDescent="0.3">
      <c r="A219" s="304">
        <v>3.8</v>
      </c>
      <c r="B219" s="305" t="s">
        <v>230</v>
      </c>
      <c r="C219" s="251" t="s">
        <v>40</v>
      </c>
      <c r="D219" s="157" t="s">
        <v>37</v>
      </c>
      <c r="E219" s="155"/>
      <c r="F219" s="160"/>
    </row>
    <row r="220" spans="1:6" s="6" customFormat="1" ht="19.8" x14ac:dyDescent="0.3">
      <c r="A220" s="304"/>
      <c r="B220" s="305"/>
      <c r="C220" s="251"/>
      <c r="D220" s="157" t="s">
        <v>38</v>
      </c>
      <c r="E220" s="155"/>
      <c r="F220" s="160"/>
    </row>
    <row r="221" spans="1:6" s="6" customFormat="1" ht="19.8" x14ac:dyDescent="0.3">
      <c r="A221" s="304"/>
      <c r="B221" s="305"/>
      <c r="C221" s="251"/>
      <c r="D221" s="157" t="s">
        <v>39</v>
      </c>
      <c r="E221" s="155"/>
      <c r="F221" s="160"/>
    </row>
    <row r="222" spans="1:6" s="6" customFormat="1" ht="19.8" x14ac:dyDescent="0.3">
      <c r="A222" s="304">
        <v>3.9</v>
      </c>
      <c r="B222" s="303" t="s">
        <v>231</v>
      </c>
      <c r="C222" s="306" t="s">
        <v>40</v>
      </c>
      <c r="D222" s="157" t="s">
        <v>37</v>
      </c>
      <c r="E222" s="161"/>
      <c r="F222" s="160"/>
    </row>
    <row r="223" spans="1:6" s="6" customFormat="1" ht="19.8" x14ac:dyDescent="0.3">
      <c r="A223" s="304"/>
      <c r="B223" s="303"/>
      <c r="C223" s="306"/>
      <c r="D223" s="157" t="s">
        <v>38</v>
      </c>
      <c r="E223" s="161"/>
      <c r="F223" s="160"/>
    </row>
    <row r="224" spans="1:6" s="6" customFormat="1" ht="19.8" x14ac:dyDescent="0.3">
      <c r="A224" s="304"/>
      <c r="B224" s="303"/>
      <c r="C224" s="306"/>
      <c r="D224" s="157" t="s">
        <v>39</v>
      </c>
      <c r="E224" s="161"/>
      <c r="F224" s="160"/>
    </row>
    <row r="225" spans="1:6" s="6" customFormat="1" ht="19.8" x14ac:dyDescent="0.3">
      <c r="A225" s="304">
        <v>3.1</v>
      </c>
      <c r="B225" s="305" t="s">
        <v>233</v>
      </c>
      <c r="C225" s="306" t="s">
        <v>40</v>
      </c>
      <c r="D225" s="157" t="s">
        <v>37</v>
      </c>
      <c r="E225" s="161"/>
      <c r="F225" s="160"/>
    </row>
    <row r="226" spans="1:6" s="6" customFormat="1" ht="19.8" x14ac:dyDescent="0.3">
      <c r="A226" s="304"/>
      <c r="B226" s="305"/>
      <c r="C226" s="306"/>
      <c r="D226" s="157" t="s">
        <v>38</v>
      </c>
      <c r="E226" s="161"/>
      <c r="F226" s="160"/>
    </row>
    <row r="227" spans="1:6" s="6" customFormat="1" ht="19.8" x14ac:dyDescent="0.3">
      <c r="A227" s="304"/>
      <c r="B227" s="305"/>
      <c r="C227" s="306"/>
      <c r="D227" s="157" t="s">
        <v>39</v>
      </c>
      <c r="E227" s="161"/>
      <c r="F227" s="160"/>
    </row>
    <row r="228" spans="1:6" s="6" customFormat="1" ht="19.8" x14ac:dyDescent="0.3">
      <c r="A228" s="296">
        <v>3.11</v>
      </c>
      <c r="B228" s="303" t="s">
        <v>48</v>
      </c>
      <c r="C228" s="306" t="s">
        <v>40</v>
      </c>
      <c r="D228" s="157" t="s">
        <v>37</v>
      </c>
      <c r="E228" s="161"/>
      <c r="F228" s="160"/>
    </row>
    <row r="229" spans="1:6" s="6" customFormat="1" ht="19.8" x14ac:dyDescent="0.3">
      <c r="A229" s="296"/>
      <c r="B229" s="303"/>
      <c r="C229" s="306"/>
      <c r="D229" s="157" t="s">
        <v>38</v>
      </c>
      <c r="E229" s="161"/>
      <c r="F229" s="160"/>
    </row>
    <row r="230" spans="1:6" s="6" customFormat="1" ht="19.8" x14ac:dyDescent="0.3">
      <c r="A230" s="296"/>
      <c r="B230" s="303"/>
      <c r="C230" s="306"/>
      <c r="D230" s="157" t="s">
        <v>39</v>
      </c>
      <c r="E230" s="161"/>
      <c r="F230" s="160"/>
    </row>
    <row r="231" spans="1:6" s="6" customFormat="1" ht="19.8" x14ac:dyDescent="0.3">
      <c r="A231" s="296">
        <v>3.12</v>
      </c>
      <c r="B231" s="305" t="s">
        <v>234</v>
      </c>
      <c r="C231" s="306" t="s">
        <v>40</v>
      </c>
      <c r="D231" s="157" t="s">
        <v>37</v>
      </c>
      <c r="E231" s="161"/>
      <c r="F231" s="160"/>
    </row>
    <row r="232" spans="1:6" s="6" customFormat="1" ht="20.100000000000001" customHeight="1" x14ac:dyDescent="0.3">
      <c r="A232" s="296"/>
      <c r="B232" s="305"/>
      <c r="C232" s="306"/>
      <c r="D232" s="157" t="s">
        <v>38</v>
      </c>
      <c r="E232" s="161"/>
      <c r="F232" s="160"/>
    </row>
    <row r="233" spans="1:6" s="6" customFormat="1" ht="19.8" x14ac:dyDescent="0.3">
      <c r="A233" s="296"/>
      <c r="B233" s="305"/>
      <c r="C233" s="306"/>
      <c r="D233" s="157" t="s">
        <v>39</v>
      </c>
      <c r="E233" s="161"/>
      <c r="F233" s="160"/>
    </row>
    <row r="234" spans="1:6" s="6" customFormat="1" ht="19.8" x14ac:dyDescent="0.3">
      <c r="A234" s="296">
        <v>3.13</v>
      </c>
      <c r="B234" s="305" t="s">
        <v>235</v>
      </c>
      <c r="C234" s="251" t="s">
        <v>40</v>
      </c>
      <c r="D234" s="157" t="s">
        <v>37</v>
      </c>
      <c r="E234" s="155"/>
      <c r="F234" s="160"/>
    </row>
    <row r="235" spans="1:6" s="6" customFormat="1" ht="19.8" x14ac:dyDescent="0.3">
      <c r="A235" s="296"/>
      <c r="B235" s="305"/>
      <c r="C235" s="251"/>
      <c r="D235" s="157" t="s">
        <v>38</v>
      </c>
      <c r="E235" s="155"/>
      <c r="F235" s="160"/>
    </row>
    <row r="236" spans="1:6" s="6" customFormat="1" ht="19.8" x14ac:dyDescent="0.3">
      <c r="A236" s="296"/>
      <c r="B236" s="305"/>
      <c r="C236" s="251"/>
      <c r="D236" s="157" t="s">
        <v>39</v>
      </c>
      <c r="E236" s="155"/>
      <c r="F236" s="160"/>
    </row>
    <row r="237" spans="1:6" s="6" customFormat="1" ht="19.8" x14ac:dyDescent="0.3">
      <c r="A237" s="296">
        <v>3.14</v>
      </c>
      <c r="B237" s="305" t="s">
        <v>236</v>
      </c>
      <c r="C237" s="251" t="s">
        <v>45</v>
      </c>
      <c r="D237" s="157" t="s">
        <v>37</v>
      </c>
      <c r="E237" s="155"/>
      <c r="F237" s="160"/>
    </row>
    <row r="238" spans="1:6" s="6" customFormat="1" ht="19.8" x14ac:dyDescent="0.3">
      <c r="A238" s="296"/>
      <c r="B238" s="305"/>
      <c r="C238" s="251"/>
      <c r="D238" s="157" t="s">
        <v>38</v>
      </c>
      <c r="E238" s="155"/>
      <c r="F238" s="160"/>
    </row>
    <row r="239" spans="1:6" s="6" customFormat="1" ht="19.8" x14ac:dyDescent="0.3">
      <c r="A239" s="296"/>
      <c r="B239" s="305"/>
      <c r="C239" s="251"/>
      <c r="D239" s="157" t="s">
        <v>39</v>
      </c>
      <c r="E239" s="155"/>
      <c r="F239" s="160"/>
    </row>
    <row r="240" spans="1:6" s="6" customFormat="1" ht="19.8" x14ac:dyDescent="0.3">
      <c r="A240" s="296"/>
      <c r="B240" s="305"/>
      <c r="C240" s="157" t="s">
        <v>45</v>
      </c>
      <c r="D240" s="155" t="s">
        <v>96</v>
      </c>
      <c r="E240" s="157"/>
      <c r="F240" s="160"/>
    </row>
    <row r="241" spans="1:6" s="6" customFormat="1" ht="19.8" x14ac:dyDescent="0.3">
      <c r="A241" s="296">
        <v>3.15</v>
      </c>
      <c r="B241" s="303" t="s">
        <v>237</v>
      </c>
      <c r="C241" s="251" t="s">
        <v>40</v>
      </c>
      <c r="D241" s="157" t="s">
        <v>37</v>
      </c>
      <c r="E241" s="155"/>
      <c r="F241" s="160"/>
    </row>
    <row r="242" spans="1:6" s="6" customFormat="1" ht="19.8" x14ac:dyDescent="0.3">
      <c r="A242" s="296"/>
      <c r="B242" s="303"/>
      <c r="C242" s="251"/>
      <c r="D242" s="157" t="s">
        <v>38</v>
      </c>
      <c r="E242" s="155"/>
      <c r="F242" s="160"/>
    </row>
    <row r="243" spans="1:6" s="6" customFormat="1" ht="19.8" x14ac:dyDescent="0.3">
      <c r="A243" s="296"/>
      <c r="B243" s="303"/>
      <c r="C243" s="251"/>
      <c r="D243" s="157" t="s">
        <v>39</v>
      </c>
      <c r="E243" s="155"/>
      <c r="F243" s="160"/>
    </row>
    <row r="244" spans="1:6" s="6" customFormat="1" ht="19.8" x14ac:dyDescent="0.3">
      <c r="A244" s="296">
        <v>3.16</v>
      </c>
      <c r="B244" s="303" t="s">
        <v>50</v>
      </c>
      <c r="C244" s="251" t="s">
        <v>40</v>
      </c>
      <c r="D244" s="157" t="s">
        <v>37</v>
      </c>
      <c r="E244" s="155">
        <v>4</v>
      </c>
      <c r="F244" s="160"/>
    </row>
    <row r="245" spans="1:6" s="6" customFormat="1" ht="19.8" x14ac:dyDescent="0.3">
      <c r="A245" s="296"/>
      <c r="B245" s="303"/>
      <c r="C245" s="251"/>
      <c r="D245" s="157" t="s">
        <v>38</v>
      </c>
      <c r="E245" s="155">
        <v>1</v>
      </c>
      <c r="F245" s="160"/>
    </row>
    <row r="246" spans="1:6" s="6" customFormat="1" ht="19.8" x14ac:dyDescent="0.3">
      <c r="A246" s="296"/>
      <c r="B246" s="303"/>
      <c r="C246" s="251"/>
      <c r="D246" s="157" t="s">
        <v>39</v>
      </c>
      <c r="E246" s="155">
        <f>E245/E244*100</f>
        <v>25</v>
      </c>
      <c r="F246" s="160"/>
    </row>
    <row r="247" spans="1:6" s="6" customFormat="1" ht="19.8" x14ac:dyDescent="0.3">
      <c r="A247" s="296">
        <v>3.17</v>
      </c>
      <c r="B247" s="303" t="s">
        <v>238</v>
      </c>
      <c r="C247" s="251" t="s">
        <v>40</v>
      </c>
      <c r="D247" s="157" t="s">
        <v>37</v>
      </c>
      <c r="E247" s="155"/>
      <c r="F247" s="160"/>
    </row>
    <row r="248" spans="1:6" s="6" customFormat="1" ht="19.8" x14ac:dyDescent="0.3">
      <c r="A248" s="296"/>
      <c r="B248" s="303"/>
      <c r="C248" s="251"/>
      <c r="D248" s="157" t="s">
        <v>38</v>
      </c>
      <c r="E248" s="155"/>
      <c r="F248" s="160"/>
    </row>
    <row r="249" spans="1:6" s="6" customFormat="1" ht="19.8" x14ac:dyDescent="0.3">
      <c r="A249" s="296"/>
      <c r="B249" s="303"/>
      <c r="C249" s="251"/>
      <c r="D249" s="157" t="s">
        <v>39</v>
      </c>
      <c r="E249" s="155"/>
      <c r="F249" s="160"/>
    </row>
    <row r="250" spans="1:6" s="6" customFormat="1" ht="19.8" x14ac:dyDescent="0.3">
      <c r="A250" s="296">
        <v>3.18</v>
      </c>
      <c r="B250" s="303" t="s">
        <v>239</v>
      </c>
      <c r="C250" s="251" t="s">
        <v>42</v>
      </c>
      <c r="D250" s="157" t="s">
        <v>37</v>
      </c>
      <c r="E250" s="155"/>
      <c r="F250" s="160"/>
    </row>
    <row r="251" spans="1:6" s="6" customFormat="1" ht="19.8" x14ac:dyDescent="0.3">
      <c r="A251" s="296"/>
      <c r="B251" s="303"/>
      <c r="C251" s="251"/>
      <c r="D251" s="157" t="s">
        <v>38</v>
      </c>
      <c r="E251" s="155"/>
      <c r="F251" s="160"/>
    </row>
    <row r="252" spans="1:6" s="6" customFormat="1" ht="19.8" x14ac:dyDescent="0.3">
      <c r="A252" s="296"/>
      <c r="B252" s="303"/>
      <c r="C252" s="251"/>
      <c r="D252" s="157" t="s">
        <v>39</v>
      </c>
      <c r="E252" s="155"/>
      <c r="F252" s="160"/>
    </row>
    <row r="253" spans="1:6" s="6" customFormat="1" ht="18.899999999999999" customHeight="1" x14ac:dyDescent="0.3">
      <c r="A253" s="296">
        <v>3.19</v>
      </c>
      <c r="B253" s="305" t="s">
        <v>240</v>
      </c>
      <c r="C253" s="251" t="s">
        <v>40</v>
      </c>
      <c r="D253" s="157" t="s">
        <v>37</v>
      </c>
      <c r="E253" s="155"/>
      <c r="F253" s="160"/>
    </row>
    <row r="254" spans="1:6" s="6" customFormat="1" ht="19.5" customHeight="1" x14ac:dyDescent="0.3">
      <c r="A254" s="296"/>
      <c r="B254" s="305"/>
      <c r="C254" s="251"/>
      <c r="D254" s="157" t="s">
        <v>38</v>
      </c>
      <c r="E254" s="155"/>
      <c r="F254" s="160"/>
    </row>
    <row r="255" spans="1:6" s="6" customFormat="1" ht="19.8" x14ac:dyDescent="0.3">
      <c r="A255" s="296"/>
      <c r="B255" s="305"/>
      <c r="C255" s="251"/>
      <c r="D255" s="157" t="s">
        <v>39</v>
      </c>
      <c r="E255" s="155"/>
      <c r="F255" s="160"/>
    </row>
    <row r="256" spans="1:6" s="6" customFormat="1" ht="19.8" x14ac:dyDescent="0.3">
      <c r="A256" s="296">
        <v>3.2</v>
      </c>
      <c r="B256" s="305" t="s">
        <v>241</v>
      </c>
      <c r="C256" s="251" t="s">
        <v>42</v>
      </c>
      <c r="D256" s="157" t="s">
        <v>37</v>
      </c>
      <c r="E256" s="155"/>
      <c r="F256" s="160"/>
    </row>
    <row r="257" spans="1:6" s="6" customFormat="1" ht="19.8" x14ac:dyDescent="0.3">
      <c r="A257" s="296"/>
      <c r="B257" s="305"/>
      <c r="C257" s="251"/>
      <c r="D257" s="157" t="s">
        <v>38</v>
      </c>
      <c r="E257" s="155"/>
      <c r="F257" s="160"/>
    </row>
    <row r="258" spans="1:6" s="6" customFormat="1" ht="19.8" x14ac:dyDescent="0.3">
      <c r="A258" s="296"/>
      <c r="B258" s="305"/>
      <c r="C258" s="251"/>
      <c r="D258" s="157" t="s">
        <v>39</v>
      </c>
      <c r="E258" s="155"/>
      <c r="F258" s="160"/>
    </row>
    <row r="259" spans="1:6" s="6" customFormat="1" ht="19.8" x14ac:dyDescent="0.3">
      <c r="A259" s="296">
        <v>3.21</v>
      </c>
      <c r="B259" s="305" t="s">
        <v>242</v>
      </c>
      <c r="C259" s="251" t="s">
        <v>40</v>
      </c>
      <c r="D259" s="157" t="s">
        <v>37</v>
      </c>
      <c r="E259" s="155"/>
      <c r="F259" s="160"/>
    </row>
    <row r="260" spans="1:6" s="6" customFormat="1" ht="19.8" x14ac:dyDescent="0.3">
      <c r="A260" s="296"/>
      <c r="B260" s="305"/>
      <c r="C260" s="251"/>
      <c r="D260" s="157" t="s">
        <v>38</v>
      </c>
      <c r="E260" s="155"/>
      <c r="F260" s="160"/>
    </row>
    <row r="261" spans="1:6" s="6" customFormat="1" ht="19.8" x14ac:dyDescent="0.3">
      <c r="A261" s="296"/>
      <c r="B261" s="305"/>
      <c r="C261" s="251"/>
      <c r="D261" s="157" t="s">
        <v>39</v>
      </c>
      <c r="E261" s="155"/>
      <c r="F261" s="160"/>
    </row>
    <row r="262" spans="1:6" s="6" customFormat="1" ht="19.8" x14ac:dyDescent="0.3">
      <c r="A262" s="296">
        <v>3.22</v>
      </c>
      <c r="B262" s="303" t="s">
        <v>243</v>
      </c>
      <c r="C262" s="251" t="s">
        <v>42</v>
      </c>
      <c r="D262" s="157" t="s">
        <v>37</v>
      </c>
      <c r="E262" s="155"/>
      <c r="F262" s="160"/>
    </row>
    <row r="263" spans="1:6" s="6" customFormat="1" ht="19.8" x14ac:dyDescent="0.3">
      <c r="A263" s="296"/>
      <c r="B263" s="303"/>
      <c r="C263" s="251"/>
      <c r="D263" s="157" t="s">
        <v>38</v>
      </c>
      <c r="E263" s="155"/>
      <c r="F263" s="160"/>
    </row>
    <row r="264" spans="1:6" s="6" customFormat="1" ht="19.8" x14ac:dyDescent="0.3">
      <c r="A264" s="296"/>
      <c r="B264" s="303"/>
      <c r="C264" s="251"/>
      <c r="D264" s="157" t="s">
        <v>39</v>
      </c>
      <c r="E264" s="155"/>
      <c r="F264" s="160"/>
    </row>
    <row r="265" spans="1:6" s="6" customFormat="1" ht="19.8" x14ac:dyDescent="0.3">
      <c r="A265" s="296">
        <v>3.23</v>
      </c>
      <c r="B265" s="303" t="s">
        <v>244</v>
      </c>
      <c r="C265" s="251" t="s">
        <v>40</v>
      </c>
      <c r="D265" s="157" t="s">
        <v>37</v>
      </c>
      <c r="E265" s="155"/>
      <c r="F265" s="160"/>
    </row>
    <row r="266" spans="1:6" s="6" customFormat="1" ht="19.8" x14ac:dyDescent="0.3">
      <c r="A266" s="296"/>
      <c r="B266" s="303"/>
      <c r="C266" s="251"/>
      <c r="D266" s="157" t="s">
        <v>38</v>
      </c>
      <c r="E266" s="155"/>
      <c r="F266" s="160"/>
    </row>
    <row r="267" spans="1:6" s="6" customFormat="1" ht="19.8" x14ac:dyDescent="0.3">
      <c r="A267" s="296"/>
      <c r="B267" s="303"/>
      <c r="C267" s="251"/>
      <c r="D267" s="157" t="s">
        <v>39</v>
      </c>
      <c r="E267" s="155"/>
      <c r="F267" s="160"/>
    </row>
    <row r="268" spans="1:6" s="6" customFormat="1" ht="19.8" x14ac:dyDescent="0.3">
      <c r="A268" s="296">
        <v>3.24</v>
      </c>
      <c r="B268" s="303" t="s">
        <v>245</v>
      </c>
      <c r="C268" s="251" t="s">
        <v>40</v>
      </c>
      <c r="D268" s="157" t="s">
        <v>37</v>
      </c>
      <c r="E268" s="155"/>
      <c r="F268" s="160"/>
    </row>
    <row r="269" spans="1:6" s="6" customFormat="1" ht="19.8" x14ac:dyDescent="0.3">
      <c r="A269" s="296"/>
      <c r="B269" s="303"/>
      <c r="C269" s="251"/>
      <c r="D269" s="157" t="s">
        <v>38</v>
      </c>
      <c r="E269" s="155"/>
      <c r="F269" s="160"/>
    </row>
    <row r="270" spans="1:6" s="6" customFormat="1" ht="19.8" x14ac:dyDescent="0.3">
      <c r="A270" s="296"/>
      <c r="B270" s="303"/>
      <c r="C270" s="251"/>
      <c r="D270" s="157" t="s">
        <v>39</v>
      </c>
      <c r="E270" s="155"/>
      <c r="F270" s="160"/>
    </row>
    <row r="271" spans="1:6" s="6" customFormat="1" ht="19.8" x14ac:dyDescent="0.3">
      <c r="A271" s="296">
        <v>3.25</v>
      </c>
      <c r="B271" s="303" t="s">
        <v>246</v>
      </c>
      <c r="C271" s="251" t="s">
        <v>40</v>
      </c>
      <c r="D271" s="157" t="s">
        <v>37</v>
      </c>
      <c r="E271" s="155">
        <v>1</v>
      </c>
      <c r="F271" s="160"/>
    </row>
    <row r="272" spans="1:6" s="6" customFormat="1" ht="19.8" x14ac:dyDescent="0.3">
      <c r="A272" s="296"/>
      <c r="B272" s="303"/>
      <c r="C272" s="251"/>
      <c r="D272" s="157" t="s">
        <v>38</v>
      </c>
      <c r="E272" s="155">
        <v>1</v>
      </c>
      <c r="F272" s="160"/>
    </row>
    <row r="273" spans="1:6" s="6" customFormat="1" ht="19.8" x14ac:dyDescent="0.3">
      <c r="A273" s="296"/>
      <c r="B273" s="303"/>
      <c r="C273" s="251"/>
      <c r="D273" s="157" t="s">
        <v>39</v>
      </c>
      <c r="E273" s="155">
        <f>E272/E271*100</f>
        <v>100</v>
      </c>
      <c r="F273" s="160"/>
    </row>
    <row r="274" spans="1:6" s="6" customFormat="1" ht="19.8" x14ac:dyDescent="0.3">
      <c r="A274" s="296">
        <v>3.26</v>
      </c>
      <c r="B274" s="303" t="s">
        <v>306</v>
      </c>
      <c r="C274" s="251" t="s">
        <v>40</v>
      </c>
      <c r="D274" s="157" t="s">
        <v>37</v>
      </c>
      <c r="E274" s="155"/>
      <c r="F274" s="160"/>
    </row>
    <row r="275" spans="1:6" s="6" customFormat="1" ht="19.8" x14ac:dyDescent="0.3">
      <c r="A275" s="296"/>
      <c r="B275" s="303"/>
      <c r="C275" s="251"/>
      <c r="D275" s="157" t="s">
        <v>38</v>
      </c>
      <c r="E275" s="155"/>
      <c r="F275" s="160"/>
    </row>
    <row r="276" spans="1:6" s="6" customFormat="1" ht="19.8" x14ac:dyDescent="0.3">
      <c r="A276" s="296"/>
      <c r="B276" s="303"/>
      <c r="C276" s="251"/>
      <c r="D276" s="157" t="s">
        <v>39</v>
      </c>
      <c r="E276" s="155"/>
      <c r="F276" s="160"/>
    </row>
    <row r="277" spans="1:6" s="6" customFormat="1" ht="19.8" x14ac:dyDescent="0.3">
      <c r="A277" s="296">
        <v>3.27</v>
      </c>
      <c r="B277" s="303" t="s">
        <v>280</v>
      </c>
      <c r="C277" s="251" t="s">
        <v>40</v>
      </c>
      <c r="D277" s="157" t="s">
        <v>37</v>
      </c>
      <c r="E277" s="155"/>
      <c r="F277" s="160"/>
    </row>
    <row r="278" spans="1:6" s="6" customFormat="1" ht="19.8" x14ac:dyDescent="0.3">
      <c r="A278" s="296"/>
      <c r="B278" s="303"/>
      <c r="C278" s="251"/>
      <c r="D278" s="157" t="s">
        <v>38</v>
      </c>
      <c r="E278" s="155"/>
      <c r="F278" s="160"/>
    </row>
    <row r="279" spans="1:6" s="6" customFormat="1" ht="19.8" x14ac:dyDescent="0.3">
      <c r="A279" s="296"/>
      <c r="B279" s="303"/>
      <c r="C279" s="251"/>
      <c r="D279" s="157" t="s">
        <v>39</v>
      </c>
      <c r="E279" s="155"/>
      <c r="F279" s="160"/>
    </row>
    <row r="280" spans="1:6" s="6" customFormat="1" ht="19.8" x14ac:dyDescent="0.3">
      <c r="A280" s="187">
        <v>4</v>
      </c>
      <c r="B280" s="164" t="s">
        <v>256</v>
      </c>
      <c r="C280" s="167"/>
      <c r="D280" s="168"/>
      <c r="E280" s="167"/>
      <c r="F280" s="169"/>
    </row>
    <row r="281" spans="1:6" s="6" customFormat="1" ht="19.8" x14ac:dyDescent="0.3">
      <c r="A281" s="304">
        <v>4.0999999999999996</v>
      </c>
      <c r="B281" s="303" t="s">
        <v>222</v>
      </c>
      <c r="C281" s="251" t="s">
        <v>130</v>
      </c>
      <c r="D281" s="157" t="s">
        <v>37</v>
      </c>
      <c r="E281" s="155"/>
      <c r="F281" s="160"/>
    </row>
    <row r="282" spans="1:6" s="6" customFormat="1" ht="19.8" x14ac:dyDescent="0.3">
      <c r="A282" s="304"/>
      <c r="B282" s="303"/>
      <c r="C282" s="251"/>
      <c r="D282" s="157" t="s">
        <v>38</v>
      </c>
      <c r="E282" s="155"/>
      <c r="F282" s="160"/>
    </row>
    <row r="283" spans="1:6" s="6" customFormat="1" ht="19.8" x14ac:dyDescent="0.3">
      <c r="A283" s="304"/>
      <c r="B283" s="303"/>
      <c r="C283" s="251"/>
      <c r="D283" s="157" t="s">
        <v>39</v>
      </c>
      <c r="E283" s="155"/>
      <c r="F283" s="160"/>
    </row>
    <row r="284" spans="1:6" s="6" customFormat="1" ht="19.2" customHeight="1" x14ac:dyDescent="0.3">
      <c r="A284" s="270">
        <v>4.2</v>
      </c>
      <c r="B284" s="303" t="s">
        <v>255</v>
      </c>
      <c r="C284" s="266" t="s">
        <v>42</v>
      </c>
      <c r="D284" s="157" t="s">
        <v>37</v>
      </c>
      <c r="E284" s="155"/>
      <c r="F284" s="160"/>
    </row>
    <row r="285" spans="1:6" s="6" customFormat="1" ht="19.2" customHeight="1" x14ac:dyDescent="0.3">
      <c r="A285" s="271"/>
      <c r="B285" s="303"/>
      <c r="C285" s="267"/>
      <c r="D285" s="157" t="s">
        <v>38</v>
      </c>
      <c r="E285" s="155"/>
      <c r="F285" s="160"/>
    </row>
    <row r="286" spans="1:6" s="6" customFormat="1" ht="19.2" customHeight="1" x14ac:dyDescent="0.3">
      <c r="A286" s="272"/>
      <c r="B286" s="303"/>
      <c r="C286" s="273"/>
      <c r="D286" s="157" t="s">
        <v>39</v>
      </c>
      <c r="E286" s="155"/>
      <c r="F286" s="160"/>
    </row>
    <row r="287" spans="1:6" s="6" customFormat="1" ht="19.2" customHeight="1" x14ac:dyDescent="0.3">
      <c r="A287" s="270">
        <v>4.3</v>
      </c>
      <c r="B287" s="274" t="s">
        <v>221</v>
      </c>
      <c r="C287" s="251" t="s">
        <v>42</v>
      </c>
      <c r="D287" s="157" t="s">
        <v>37</v>
      </c>
      <c r="E287" s="155"/>
      <c r="F287" s="160"/>
    </row>
    <row r="288" spans="1:6" s="6" customFormat="1" ht="19.8" x14ac:dyDescent="0.3">
      <c r="A288" s="271"/>
      <c r="B288" s="275"/>
      <c r="C288" s="251"/>
      <c r="D288" s="157" t="s">
        <v>38</v>
      </c>
      <c r="E288" s="155"/>
      <c r="F288" s="160"/>
    </row>
    <row r="289" spans="1:6" s="6" customFormat="1" ht="19.8" x14ac:dyDescent="0.3">
      <c r="A289" s="271"/>
      <c r="B289" s="275"/>
      <c r="C289" s="251"/>
      <c r="D289" s="157" t="s">
        <v>39</v>
      </c>
      <c r="E289" s="155"/>
      <c r="F289" s="160"/>
    </row>
    <row r="290" spans="1:6" s="6" customFormat="1" ht="19.8" x14ac:dyDescent="0.3">
      <c r="A290" s="272"/>
      <c r="B290" s="276"/>
      <c r="C290" s="301" t="s">
        <v>300</v>
      </c>
      <c r="D290" s="302"/>
      <c r="E290" s="155"/>
      <c r="F290" s="160"/>
    </row>
    <row r="292" spans="1:6" s="103" customFormat="1" ht="21" x14ac:dyDescent="0.65">
      <c r="A292" s="171"/>
      <c r="B292" s="103" t="s">
        <v>165</v>
      </c>
      <c r="E292" s="115" t="s">
        <v>166</v>
      </c>
    </row>
    <row r="293" spans="1:6" s="103" customFormat="1" ht="21" x14ac:dyDescent="0.65">
      <c r="A293" s="171"/>
      <c r="B293" s="103" t="s">
        <v>167</v>
      </c>
      <c r="E293" s="23" t="s">
        <v>167</v>
      </c>
    </row>
    <row r="294" spans="1:6" s="103" customFormat="1" ht="21" x14ac:dyDescent="0.65">
      <c r="A294" s="171"/>
      <c r="B294" s="116" t="s">
        <v>426</v>
      </c>
      <c r="E294" s="116" t="s">
        <v>428</v>
      </c>
    </row>
    <row r="295" spans="1:6" s="103" customFormat="1" ht="21" x14ac:dyDescent="0.65">
      <c r="A295" s="171"/>
      <c r="B295" s="116" t="s">
        <v>427</v>
      </c>
      <c r="E295" s="116" t="s">
        <v>429</v>
      </c>
    </row>
  </sheetData>
  <mergeCells count="276">
    <mergeCell ref="A130:A132"/>
    <mergeCell ref="B130:B132"/>
    <mergeCell ref="C130:C132"/>
    <mergeCell ref="A105:A107"/>
    <mergeCell ref="B105:B107"/>
    <mergeCell ref="A28:A30"/>
    <mergeCell ref="B28:B30"/>
    <mergeCell ref="C28:C30"/>
    <mergeCell ref="C25:C27"/>
    <mergeCell ref="B25:B27"/>
    <mergeCell ref="A25:A27"/>
    <mergeCell ref="B124:B126"/>
    <mergeCell ref="B58:B60"/>
    <mergeCell ref="A58:A60"/>
    <mergeCell ref="C62:C64"/>
    <mergeCell ref="C65:C67"/>
    <mergeCell ref="C68:C70"/>
    <mergeCell ref="B68:B70"/>
    <mergeCell ref="B62:B64"/>
    <mergeCell ref="B65:B67"/>
    <mergeCell ref="A62:A64"/>
    <mergeCell ref="A65:A67"/>
    <mergeCell ref="A68:A70"/>
    <mergeCell ref="B98:B101"/>
    <mergeCell ref="C58:C60"/>
    <mergeCell ref="B75:B77"/>
    <mergeCell ref="B78:B80"/>
    <mergeCell ref="A75:A77"/>
    <mergeCell ref="A78:A80"/>
    <mergeCell ref="C72:C74"/>
    <mergeCell ref="C75:C77"/>
    <mergeCell ref="C78:C80"/>
    <mergeCell ref="C82:C84"/>
    <mergeCell ref="B72:B74"/>
    <mergeCell ref="A82:A84"/>
    <mergeCell ref="A31:A33"/>
    <mergeCell ref="B31:B33"/>
    <mergeCell ref="C31:C33"/>
    <mergeCell ref="A37:A39"/>
    <mergeCell ref="B37:B39"/>
    <mergeCell ref="C37:C39"/>
    <mergeCell ref="A40:A42"/>
    <mergeCell ref="A55:A57"/>
    <mergeCell ref="B55:B57"/>
    <mergeCell ref="C55:C57"/>
    <mergeCell ref="A222:A224"/>
    <mergeCell ref="B222:B224"/>
    <mergeCell ref="C222:C224"/>
    <mergeCell ref="A187:A189"/>
    <mergeCell ref="B187:B189"/>
    <mergeCell ref="A139:A141"/>
    <mergeCell ref="B139:B141"/>
    <mergeCell ref="C139:C141"/>
    <mergeCell ref="A92:A94"/>
    <mergeCell ref="B92:B94"/>
    <mergeCell ref="A136:A138"/>
    <mergeCell ref="B136:B138"/>
    <mergeCell ref="C136:C138"/>
    <mergeCell ref="C102:C104"/>
    <mergeCell ref="A102:A104"/>
    <mergeCell ref="C105:C107"/>
    <mergeCell ref="C101:D101"/>
    <mergeCell ref="C92:C94"/>
    <mergeCell ref="A133:A135"/>
    <mergeCell ref="B133:B135"/>
    <mergeCell ref="C133:C135"/>
    <mergeCell ref="A95:A97"/>
    <mergeCell ref="B95:B97"/>
    <mergeCell ref="C95:C97"/>
    <mergeCell ref="A173:A175"/>
    <mergeCell ref="B173:B175"/>
    <mergeCell ref="C173:C175"/>
    <mergeCell ref="A177:A179"/>
    <mergeCell ref="B177:B179"/>
    <mergeCell ref="C177:C179"/>
    <mergeCell ref="A180:A182"/>
    <mergeCell ref="B180:B182"/>
    <mergeCell ref="C180:C182"/>
    <mergeCell ref="C187:C189"/>
    <mergeCell ref="A190:A192"/>
    <mergeCell ref="B190:B192"/>
    <mergeCell ref="C190:C192"/>
    <mergeCell ref="A183:A185"/>
    <mergeCell ref="B183:B185"/>
    <mergeCell ref="C183:C185"/>
    <mergeCell ref="A200:A202"/>
    <mergeCell ref="B200:B202"/>
    <mergeCell ref="C200:C202"/>
    <mergeCell ref="A197:A199"/>
    <mergeCell ref="B197:B199"/>
    <mergeCell ref="C197:C199"/>
    <mergeCell ref="A194:A196"/>
    <mergeCell ref="B194:B196"/>
    <mergeCell ref="C194:C196"/>
    <mergeCell ref="A204:A206"/>
    <mergeCell ref="B204:B206"/>
    <mergeCell ref="C204:C206"/>
    <mergeCell ref="A228:A230"/>
    <mergeCell ref="B228:B230"/>
    <mergeCell ref="C228:C230"/>
    <mergeCell ref="B207:B209"/>
    <mergeCell ref="A207:A209"/>
    <mergeCell ref="B216:B218"/>
    <mergeCell ref="A216:A218"/>
    <mergeCell ref="B210:B212"/>
    <mergeCell ref="A210:A212"/>
    <mergeCell ref="C207:C209"/>
    <mergeCell ref="C210:C212"/>
    <mergeCell ref="A213:A215"/>
    <mergeCell ref="B213:B215"/>
    <mergeCell ref="C213:C215"/>
    <mergeCell ref="A225:A227"/>
    <mergeCell ref="B225:B227"/>
    <mergeCell ref="C225:C227"/>
    <mergeCell ref="C216:C218"/>
    <mergeCell ref="A219:A221"/>
    <mergeCell ref="B219:B221"/>
    <mergeCell ref="C219:C221"/>
    <mergeCell ref="A234:A236"/>
    <mergeCell ref="B234:B236"/>
    <mergeCell ref="C234:C236"/>
    <mergeCell ref="C237:C239"/>
    <mergeCell ref="B237:B240"/>
    <mergeCell ref="A237:A240"/>
    <mergeCell ref="A231:A233"/>
    <mergeCell ref="B231:B233"/>
    <mergeCell ref="C231:C233"/>
    <mergeCell ref="A247:A249"/>
    <mergeCell ref="B247:B249"/>
    <mergeCell ref="C247:C249"/>
    <mergeCell ref="A241:A243"/>
    <mergeCell ref="B241:B243"/>
    <mergeCell ref="C241:C243"/>
    <mergeCell ref="A244:A246"/>
    <mergeCell ref="B244:B246"/>
    <mergeCell ref="C244:C246"/>
    <mergeCell ref="A256:A258"/>
    <mergeCell ref="B256:B258"/>
    <mergeCell ref="C256:C258"/>
    <mergeCell ref="A259:A261"/>
    <mergeCell ref="B259:B261"/>
    <mergeCell ref="C259:C261"/>
    <mergeCell ref="A250:A252"/>
    <mergeCell ref="B250:B252"/>
    <mergeCell ref="C250:C252"/>
    <mergeCell ref="A253:A255"/>
    <mergeCell ref="B253:B255"/>
    <mergeCell ref="C253:C255"/>
    <mergeCell ref="A265:A267"/>
    <mergeCell ref="B265:B267"/>
    <mergeCell ref="C265:C267"/>
    <mergeCell ref="A268:A270"/>
    <mergeCell ref="B268:B270"/>
    <mergeCell ref="C268:C270"/>
    <mergeCell ref="A262:A264"/>
    <mergeCell ref="B262:B264"/>
    <mergeCell ref="C262:C264"/>
    <mergeCell ref="A287:A290"/>
    <mergeCell ref="B287:B290"/>
    <mergeCell ref="C290:D290"/>
    <mergeCell ref="A277:A279"/>
    <mergeCell ref="B277:B279"/>
    <mergeCell ref="C277:C279"/>
    <mergeCell ref="C284:C286"/>
    <mergeCell ref="A271:A273"/>
    <mergeCell ref="B271:B273"/>
    <mergeCell ref="C271:C273"/>
    <mergeCell ref="A274:A276"/>
    <mergeCell ref="B274:B276"/>
    <mergeCell ref="C274:C276"/>
    <mergeCell ref="C287:C289"/>
    <mergeCell ref="B284:B286"/>
    <mergeCell ref="A284:A286"/>
    <mergeCell ref="A281:A283"/>
    <mergeCell ref="B281:B283"/>
    <mergeCell ref="C281:C283"/>
    <mergeCell ref="B19:B21"/>
    <mergeCell ref="A19:A21"/>
    <mergeCell ref="C16:C18"/>
    <mergeCell ref="C19:C21"/>
    <mergeCell ref="B49:B51"/>
    <mergeCell ref="A49:A51"/>
    <mergeCell ref="B52:B54"/>
    <mergeCell ref="C49:C51"/>
    <mergeCell ref="C52:C54"/>
    <mergeCell ref="B40:B42"/>
    <mergeCell ref="C40:C42"/>
    <mergeCell ref="A34:A36"/>
    <mergeCell ref="B34:B36"/>
    <mergeCell ref="C34:C36"/>
    <mergeCell ref="A46:A48"/>
    <mergeCell ref="B46:B48"/>
    <mergeCell ref="C46:C48"/>
    <mergeCell ref="A43:A45"/>
    <mergeCell ref="B43:B45"/>
    <mergeCell ref="C43:C45"/>
    <mergeCell ref="A22:A24"/>
    <mergeCell ref="B22:B24"/>
    <mergeCell ref="C22:C24"/>
    <mergeCell ref="A52:A54"/>
    <mergeCell ref="D3:E3"/>
    <mergeCell ref="A2:F2"/>
    <mergeCell ref="A1:F1"/>
    <mergeCell ref="B9:B11"/>
    <mergeCell ref="A9:A11"/>
    <mergeCell ref="A12:A14"/>
    <mergeCell ref="C12:C14"/>
    <mergeCell ref="C9:C11"/>
    <mergeCell ref="B16:B18"/>
    <mergeCell ref="A16:A18"/>
    <mergeCell ref="A6:A8"/>
    <mergeCell ref="B6:B8"/>
    <mergeCell ref="C6:C8"/>
    <mergeCell ref="B12:B14"/>
    <mergeCell ref="A98:A101"/>
    <mergeCell ref="A72:A74"/>
    <mergeCell ref="C98:C100"/>
    <mergeCell ref="C108:C110"/>
    <mergeCell ref="B108:B111"/>
    <mergeCell ref="A108:A111"/>
    <mergeCell ref="C111:D111"/>
    <mergeCell ref="A112:A114"/>
    <mergeCell ref="B112:B114"/>
    <mergeCell ref="C112:C114"/>
    <mergeCell ref="B85:B87"/>
    <mergeCell ref="B88:B90"/>
    <mergeCell ref="B102:B104"/>
    <mergeCell ref="C85:C87"/>
    <mergeCell ref="A85:A87"/>
    <mergeCell ref="A88:A90"/>
    <mergeCell ref="C88:C90"/>
    <mergeCell ref="B82:B84"/>
    <mergeCell ref="B118:B120"/>
    <mergeCell ref="C115:C117"/>
    <mergeCell ref="C118:C120"/>
    <mergeCell ref="A118:A120"/>
    <mergeCell ref="C121:C123"/>
    <mergeCell ref="B121:B123"/>
    <mergeCell ref="A121:A123"/>
    <mergeCell ref="C124:C126"/>
    <mergeCell ref="C127:C129"/>
    <mergeCell ref="B127:B129"/>
    <mergeCell ref="A127:A129"/>
    <mergeCell ref="B115:B117"/>
    <mergeCell ref="A115:A117"/>
    <mergeCell ref="A124:A126"/>
    <mergeCell ref="B142:B144"/>
    <mergeCell ref="A142:A144"/>
    <mergeCell ref="B145:B147"/>
    <mergeCell ref="A145:A147"/>
    <mergeCell ref="B148:B150"/>
    <mergeCell ref="A148:A150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70:C172"/>
    <mergeCell ref="B170:B172"/>
    <mergeCell ref="A170:A172"/>
    <mergeCell ref="B167:B169"/>
    <mergeCell ref="A167:A169"/>
    <mergeCell ref="C167:C169"/>
    <mergeCell ref="B163:B165"/>
    <mergeCell ref="A163:A165"/>
    <mergeCell ref="B160:B162"/>
    <mergeCell ref="A160:A162"/>
    <mergeCell ref="B157:B159"/>
    <mergeCell ref="A157:A159"/>
    <mergeCell ref="B154:B156"/>
    <mergeCell ref="A154:A156"/>
    <mergeCell ref="B151:B153"/>
    <mergeCell ref="A151:A153"/>
  </mergeCells>
  <printOptions horizontalCentered="1"/>
  <pageMargins left="0" right="0" top="0.75" bottom="0.4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257"/>
  <sheetViews>
    <sheetView topLeftCell="A190" workbookViewId="0">
      <selection activeCell="E254" sqref="E254:F257"/>
    </sheetView>
  </sheetViews>
  <sheetFormatPr defaultColWidth="8.6640625" defaultRowHeight="14.4" x14ac:dyDescent="0.3"/>
  <cols>
    <col min="1" max="1" width="5.44140625" style="172" bestFit="1" customWidth="1"/>
    <col min="2" max="2" width="51.5546875" style="7" customWidth="1"/>
    <col min="3" max="3" width="10.6640625" style="8" customWidth="1"/>
    <col min="4" max="4" width="10.33203125" style="5" bestFit="1" customWidth="1"/>
    <col min="5" max="5" width="9" style="8" customWidth="1"/>
    <col min="6" max="6" width="6.44140625" style="5" customWidth="1"/>
    <col min="7" max="244" width="8.6640625" style="5"/>
    <col min="245" max="245" width="4.6640625" style="5" customWidth="1"/>
    <col min="246" max="246" width="35.44140625" style="5" customWidth="1"/>
    <col min="247" max="247" width="7.44140625" style="5" customWidth="1"/>
    <col min="248" max="248" width="7.33203125" style="5" customWidth="1"/>
    <col min="249" max="261" width="6.6640625" style="5" bestFit="1" customWidth="1"/>
    <col min="262" max="262" width="9" style="5" customWidth="1"/>
    <col min="263" max="500" width="8.6640625" style="5"/>
    <col min="501" max="501" width="4.6640625" style="5" customWidth="1"/>
    <col min="502" max="502" width="35.44140625" style="5" customWidth="1"/>
    <col min="503" max="503" width="7.44140625" style="5" customWidth="1"/>
    <col min="504" max="504" width="7.33203125" style="5" customWidth="1"/>
    <col min="505" max="517" width="6.6640625" style="5" bestFit="1" customWidth="1"/>
    <col min="518" max="518" width="9" style="5" customWidth="1"/>
    <col min="519" max="756" width="8.6640625" style="5"/>
    <col min="757" max="757" width="4.6640625" style="5" customWidth="1"/>
    <col min="758" max="758" width="35.44140625" style="5" customWidth="1"/>
    <col min="759" max="759" width="7.44140625" style="5" customWidth="1"/>
    <col min="760" max="760" width="7.33203125" style="5" customWidth="1"/>
    <col min="761" max="773" width="6.6640625" style="5" bestFit="1" customWidth="1"/>
    <col min="774" max="774" width="9" style="5" customWidth="1"/>
    <col min="775" max="1012" width="8.6640625" style="5"/>
    <col min="1013" max="1013" width="4.6640625" style="5" customWidth="1"/>
    <col min="1014" max="1014" width="35.44140625" style="5" customWidth="1"/>
    <col min="1015" max="1015" width="7.44140625" style="5" customWidth="1"/>
    <col min="1016" max="1016" width="7.33203125" style="5" customWidth="1"/>
    <col min="1017" max="1029" width="6.6640625" style="5" bestFit="1" customWidth="1"/>
    <col min="1030" max="1030" width="9" style="5" customWidth="1"/>
    <col min="1031" max="1268" width="8.6640625" style="5"/>
    <col min="1269" max="1269" width="4.6640625" style="5" customWidth="1"/>
    <col min="1270" max="1270" width="35.44140625" style="5" customWidth="1"/>
    <col min="1271" max="1271" width="7.44140625" style="5" customWidth="1"/>
    <col min="1272" max="1272" width="7.33203125" style="5" customWidth="1"/>
    <col min="1273" max="1285" width="6.6640625" style="5" bestFit="1" customWidth="1"/>
    <col min="1286" max="1286" width="9" style="5" customWidth="1"/>
    <col min="1287" max="1524" width="8.6640625" style="5"/>
    <col min="1525" max="1525" width="4.6640625" style="5" customWidth="1"/>
    <col min="1526" max="1526" width="35.44140625" style="5" customWidth="1"/>
    <col min="1527" max="1527" width="7.44140625" style="5" customWidth="1"/>
    <col min="1528" max="1528" width="7.33203125" style="5" customWidth="1"/>
    <col min="1529" max="1541" width="6.6640625" style="5" bestFit="1" customWidth="1"/>
    <col min="1542" max="1542" width="9" style="5" customWidth="1"/>
    <col min="1543" max="1780" width="8.6640625" style="5"/>
    <col min="1781" max="1781" width="4.6640625" style="5" customWidth="1"/>
    <col min="1782" max="1782" width="35.44140625" style="5" customWidth="1"/>
    <col min="1783" max="1783" width="7.44140625" style="5" customWidth="1"/>
    <col min="1784" max="1784" width="7.33203125" style="5" customWidth="1"/>
    <col min="1785" max="1797" width="6.6640625" style="5" bestFit="1" customWidth="1"/>
    <col min="1798" max="1798" width="9" style="5" customWidth="1"/>
    <col min="1799" max="2036" width="8.6640625" style="5"/>
    <col min="2037" max="2037" width="4.6640625" style="5" customWidth="1"/>
    <col min="2038" max="2038" width="35.44140625" style="5" customWidth="1"/>
    <col min="2039" max="2039" width="7.44140625" style="5" customWidth="1"/>
    <col min="2040" max="2040" width="7.33203125" style="5" customWidth="1"/>
    <col min="2041" max="2053" width="6.6640625" style="5" bestFit="1" customWidth="1"/>
    <col min="2054" max="2054" width="9" style="5" customWidth="1"/>
    <col min="2055" max="2292" width="8.6640625" style="5"/>
    <col min="2293" max="2293" width="4.6640625" style="5" customWidth="1"/>
    <col min="2294" max="2294" width="35.44140625" style="5" customWidth="1"/>
    <col min="2295" max="2295" width="7.44140625" style="5" customWidth="1"/>
    <col min="2296" max="2296" width="7.33203125" style="5" customWidth="1"/>
    <col min="2297" max="2309" width="6.6640625" style="5" bestFit="1" customWidth="1"/>
    <col min="2310" max="2310" width="9" style="5" customWidth="1"/>
    <col min="2311" max="2548" width="8.6640625" style="5"/>
    <col min="2549" max="2549" width="4.6640625" style="5" customWidth="1"/>
    <col min="2550" max="2550" width="35.44140625" style="5" customWidth="1"/>
    <col min="2551" max="2551" width="7.44140625" style="5" customWidth="1"/>
    <col min="2552" max="2552" width="7.33203125" style="5" customWidth="1"/>
    <col min="2553" max="2565" width="6.6640625" style="5" bestFit="1" customWidth="1"/>
    <col min="2566" max="2566" width="9" style="5" customWidth="1"/>
    <col min="2567" max="2804" width="8.6640625" style="5"/>
    <col min="2805" max="2805" width="4.6640625" style="5" customWidth="1"/>
    <col min="2806" max="2806" width="35.44140625" style="5" customWidth="1"/>
    <col min="2807" max="2807" width="7.44140625" style="5" customWidth="1"/>
    <col min="2808" max="2808" width="7.33203125" style="5" customWidth="1"/>
    <col min="2809" max="2821" width="6.6640625" style="5" bestFit="1" customWidth="1"/>
    <col min="2822" max="2822" width="9" style="5" customWidth="1"/>
    <col min="2823" max="3060" width="8.6640625" style="5"/>
    <col min="3061" max="3061" width="4.6640625" style="5" customWidth="1"/>
    <col min="3062" max="3062" width="35.44140625" style="5" customWidth="1"/>
    <col min="3063" max="3063" width="7.44140625" style="5" customWidth="1"/>
    <col min="3064" max="3064" width="7.33203125" style="5" customWidth="1"/>
    <col min="3065" max="3077" width="6.6640625" style="5" bestFit="1" customWidth="1"/>
    <col min="3078" max="3078" width="9" style="5" customWidth="1"/>
    <col min="3079" max="3316" width="8.6640625" style="5"/>
    <col min="3317" max="3317" width="4.6640625" style="5" customWidth="1"/>
    <col min="3318" max="3318" width="35.44140625" style="5" customWidth="1"/>
    <col min="3319" max="3319" width="7.44140625" style="5" customWidth="1"/>
    <col min="3320" max="3320" width="7.33203125" style="5" customWidth="1"/>
    <col min="3321" max="3333" width="6.6640625" style="5" bestFit="1" customWidth="1"/>
    <col min="3334" max="3334" width="9" style="5" customWidth="1"/>
    <col min="3335" max="3572" width="8.6640625" style="5"/>
    <col min="3573" max="3573" width="4.6640625" style="5" customWidth="1"/>
    <col min="3574" max="3574" width="35.44140625" style="5" customWidth="1"/>
    <col min="3575" max="3575" width="7.44140625" style="5" customWidth="1"/>
    <col min="3576" max="3576" width="7.33203125" style="5" customWidth="1"/>
    <col min="3577" max="3589" width="6.6640625" style="5" bestFit="1" customWidth="1"/>
    <col min="3590" max="3590" width="9" style="5" customWidth="1"/>
    <col min="3591" max="3828" width="8.6640625" style="5"/>
    <col min="3829" max="3829" width="4.6640625" style="5" customWidth="1"/>
    <col min="3830" max="3830" width="35.44140625" style="5" customWidth="1"/>
    <col min="3831" max="3831" width="7.44140625" style="5" customWidth="1"/>
    <col min="3832" max="3832" width="7.33203125" style="5" customWidth="1"/>
    <col min="3833" max="3845" width="6.6640625" style="5" bestFit="1" customWidth="1"/>
    <col min="3846" max="3846" width="9" style="5" customWidth="1"/>
    <col min="3847" max="4084" width="8.6640625" style="5"/>
    <col min="4085" max="4085" width="4.6640625" style="5" customWidth="1"/>
    <col min="4086" max="4086" width="35.44140625" style="5" customWidth="1"/>
    <col min="4087" max="4087" width="7.44140625" style="5" customWidth="1"/>
    <col min="4088" max="4088" width="7.33203125" style="5" customWidth="1"/>
    <col min="4089" max="4101" width="6.6640625" style="5" bestFit="1" customWidth="1"/>
    <col min="4102" max="4102" width="9" style="5" customWidth="1"/>
    <col min="4103" max="4340" width="8.6640625" style="5"/>
    <col min="4341" max="4341" width="4.6640625" style="5" customWidth="1"/>
    <col min="4342" max="4342" width="35.44140625" style="5" customWidth="1"/>
    <col min="4343" max="4343" width="7.44140625" style="5" customWidth="1"/>
    <col min="4344" max="4344" width="7.33203125" style="5" customWidth="1"/>
    <col min="4345" max="4357" width="6.6640625" style="5" bestFit="1" customWidth="1"/>
    <col min="4358" max="4358" width="9" style="5" customWidth="1"/>
    <col min="4359" max="4596" width="8.6640625" style="5"/>
    <col min="4597" max="4597" width="4.6640625" style="5" customWidth="1"/>
    <col min="4598" max="4598" width="35.44140625" style="5" customWidth="1"/>
    <col min="4599" max="4599" width="7.44140625" style="5" customWidth="1"/>
    <col min="4600" max="4600" width="7.33203125" style="5" customWidth="1"/>
    <col min="4601" max="4613" width="6.6640625" style="5" bestFit="1" customWidth="1"/>
    <col min="4614" max="4614" width="9" style="5" customWidth="1"/>
    <col min="4615" max="4852" width="8.6640625" style="5"/>
    <col min="4853" max="4853" width="4.6640625" style="5" customWidth="1"/>
    <col min="4854" max="4854" width="35.44140625" style="5" customWidth="1"/>
    <col min="4855" max="4855" width="7.44140625" style="5" customWidth="1"/>
    <col min="4856" max="4856" width="7.33203125" style="5" customWidth="1"/>
    <col min="4857" max="4869" width="6.6640625" style="5" bestFit="1" customWidth="1"/>
    <col min="4870" max="4870" width="9" style="5" customWidth="1"/>
    <col min="4871" max="5108" width="8.6640625" style="5"/>
    <col min="5109" max="5109" width="4.6640625" style="5" customWidth="1"/>
    <col min="5110" max="5110" width="35.44140625" style="5" customWidth="1"/>
    <col min="5111" max="5111" width="7.44140625" style="5" customWidth="1"/>
    <col min="5112" max="5112" width="7.33203125" style="5" customWidth="1"/>
    <col min="5113" max="5125" width="6.6640625" style="5" bestFit="1" customWidth="1"/>
    <col min="5126" max="5126" width="9" style="5" customWidth="1"/>
    <col min="5127" max="5364" width="8.6640625" style="5"/>
    <col min="5365" max="5365" width="4.6640625" style="5" customWidth="1"/>
    <col min="5366" max="5366" width="35.44140625" style="5" customWidth="1"/>
    <col min="5367" max="5367" width="7.44140625" style="5" customWidth="1"/>
    <col min="5368" max="5368" width="7.33203125" style="5" customWidth="1"/>
    <col min="5369" max="5381" width="6.6640625" style="5" bestFit="1" customWidth="1"/>
    <col min="5382" max="5382" width="9" style="5" customWidth="1"/>
    <col min="5383" max="5620" width="8.6640625" style="5"/>
    <col min="5621" max="5621" width="4.6640625" style="5" customWidth="1"/>
    <col min="5622" max="5622" width="35.44140625" style="5" customWidth="1"/>
    <col min="5623" max="5623" width="7.44140625" style="5" customWidth="1"/>
    <col min="5624" max="5624" width="7.33203125" style="5" customWidth="1"/>
    <col min="5625" max="5637" width="6.6640625" style="5" bestFit="1" customWidth="1"/>
    <col min="5638" max="5638" width="9" style="5" customWidth="1"/>
    <col min="5639" max="5876" width="8.6640625" style="5"/>
    <col min="5877" max="5877" width="4.6640625" style="5" customWidth="1"/>
    <col min="5878" max="5878" width="35.44140625" style="5" customWidth="1"/>
    <col min="5879" max="5879" width="7.44140625" style="5" customWidth="1"/>
    <col min="5880" max="5880" width="7.33203125" style="5" customWidth="1"/>
    <col min="5881" max="5893" width="6.6640625" style="5" bestFit="1" customWidth="1"/>
    <col min="5894" max="5894" width="9" style="5" customWidth="1"/>
    <col min="5895" max="6132" width="8.6640625" style="5"/>
    <col min="6133" max="6133" width="4.6640625" style="5" customWidth="1"/>
    <col min="6134" max="6134" width="35.44140625" style="5" customWidth="1"/>
    <col min="6135" max="6135" width="7.44140625" style="5" customWidth="1"/>
    <col min="6136" max="6136" width="7.33203125" style="5" customWidth="1"/>
    <col min="6137" max="6149" width="6.6640625" style="5" bestFit="1" customWidth="1"/>
    <col min="6150" max="6150" width="9" style="5" customWidth="1"/>
    <col min="6151" max="6388" width="8.6640625" style="5"/>
    <col min="6389" max="6389" width="4.6640625" style="5" customWidth="1"/>
    <col min="6390" max="6390" width="35.44140625" style="5" customWidth="1"/>
    <col min="6391" max="6391" width="7.44140625" style="5" customWidth="1"/>
    <col min="6392" max="6392" width="7.33203125" style="5" customWidth="1"/>
    <col min="6393" max="6405" width="6.6640625" style="5" bestFit="1" customWidth="1"/>
    <col min="6406" max="6406" width="9" style="5" customWidth="1"/>
    <col min="6407" max="6644" width="8.6640625" style="5"/>
    <col min="6645" max="6645" width="4.6640625" style="5" customWidth="1"/>
    <col min="6646" max="6646" width="35.44140625" style="5" customWidth="1"/>
    <col min="6647" max="6647" width="7.44140625" style="5" customWidth="1"/>
    <col min="6648" max="6648" width="7.33203125" style="5" customWidth="1"/>
    <col min="6649" max="6661" width="6.6640625" style="5" bestFit="1" customWidth="1"/>
    <col min="6662" max="6662" width="9" style="5" customWidth="1"/>
    <col min="6663" max="6900" width="8.6640625" style="5"/>
    <col min="6901" max="6901" width="4.6640625" style="5" customWidth="1"/>
    <col min="6902" max="6902" width="35.44140625" style="5" customWidth="1"/>
    <col min="6903" max="6903" width="7.44140625" style="5" customWidth="1"/>
    <col min="6904" max="6904" width="7.33203125" style="5" customWidth="1"/>
    <col min="6905" max="6917" width="6.6640625" style="5" bestFit="1" customWidth="1"/>
    <col min="6918" max="6918" width="9" style="5" customWidth="1"/>
    <col min="6919" max="7156" width="8.6640625" style="5"/>
    <col min="7157" max="7157" width="4.6640625" style="5" customWidth="1"/>
    <col min="7158" max="7158" width="35.44140625" style="5" customWidth="1"/>
    <col min="7159" max="7159" width="7.44140625" style="5" customWidth="1"/>
    <col min="7160" max="7160" width="7.33203125" style="5" customWidth="1"/>
    <col min="7161" max="7173" width="6.6640625" style="5" bestFit="1" customWidth="1"/>
    <col min="7174" max="7174" width="9" style="5" customWidth="1"/>
    <col min="7175" max="7412" width="8.6640625" style="5"/>
    <col min="7413" max="7413" width="4.6640625" style="5" customWidth="1"/>
    <col min="7414" max="7414" width="35.44140625" style="5" customWidth="1"/>
    <col min="7415" max="7415" width="7.44140625" style="5" customWidth="1"/>
    <col min="7416" max="7416" width="7.33203125" style="5" customWidth="1"/>
    <col min="7417" max="7429" width="6.6640625" style="5" bestFit="1" customWidth="1"/>
    <col min="7430" max="7430" width="9" style="5" customWidth="1"/>
    <col min="7431" max="7668" width="8.6640625" style="5"/>
    <col min="7669" max="7669" width="4.6640625" style="5" customWidth="1"/>
    <col min="7670" max="7670" width="35.44140625" style="5" customWidth="1"/>
    <col min="7671" max="7671" width="7.44140625" style="5" customWidth="1"/>
    <col min="7672" max="7672" width="7.33203125" style="5" customWidth="1"/>
    <col min="7673" max="7685" width="6.6640625" style="5" bestFit="1" customWidth="1"/>
    <col min="7686" max="7686" width="9" style="5" customWidth="1"/>
    <col min="7687" max="7924" width="8.6640625" style="5"/>
    <col min="7925" max="7925" width="4.6640625" style="5" customWidth="1"/>
    <col min="7926" max="7926" width="35.44140625" style="5" customWidth="1"/>
    <col min="7927" max="7927" width="7.44140625" style="5" customWidth="1"/>
    <col min="7928" max="7928" width="7.33203125" style="5" customWidth="1"/>
    <col min="7929" max="7941" width="6.6640625" style="5" bestFit="1" customWidth="1"/>
    <col min="7942" max="7942" width="9" style="5" customWidth="1"/>
    <col min="7943" max="8180" width="8.6640625" style="5"/>
    <col min="8181" max="8181" width="4.6640625" style="5" customWidth="1"/>
    <col min="8182" max="8182" width="35.44140625" style="5" customWidth="1"/>
    <col min="8183" max="8183" width="7.44140625" style="5" customWidth="1"/>
    <col min="8184" max="8184" width="7.33203125" style="5" customWidth="1"/>
    <col min="8185" max="8197" width="6.6640625" style="5" bestFit="1" customWidth="1"/>
    <col min="8198" max="8198" width="9" style="5" customWidth="1"/>
    <col min="8199" max="8436" width="8.6640625" style="5"/>
    <col min="8437" max="8437" width="4.6640625" style="5" customWidth="1"/>
    <col min="8438" max="8438" width="35.44140625" style="5" customWidth="1"/>
    <col min="8439" max="8439" width="7.44140625" style="5" customWidth="1"/>
    <col min="8440" max="8440" width="7.33203125" style="5" customWidth="1"/>
    <col min="8441" max="8453" width="6.6640625" style="5" bestFit="1" customWidth="1"/>
    <col min="8454" max="8454" width="9" style="5" customWidth="1"/>
    <col min="8455" max="8692" width="8.6640625" style="5"/>
    <col min="8693" max="8693" width="4.6640625" style="5" customWidth="1"/>
    <col min="8694" max="8694" width="35.44140625" style="5" customWidth="1"/>
    <col min="8695" max="8695" width="7.44140625" style="5" customWidth="1"/>
    <col min="8696" max="8696" width="7.33203125" style="5" customWidth="1"/>
    <col min="8697" max="8709" width="6.6640625" style="5" bestFit="1" customWidth="1"/>
    <col min="8710" max="8710" width="9" style="5" customWidth="1"/>
    <col min="8711" max="8948" width="8.6640625" style="5"/>
    <col min="8949" max="8949" width="4.6640625" style="5" customWidth="1"/>
    <col min="8950" max="8950" width="35.44140625" style="5" customWidth="1"/>
    <col min="8951" max="8951" width="7.44140625" style="5" customWidth="1"/>
    <col min="8952" max="8952" width="7.33203125" style="5" customWidth="1"/>
    <col min="8953" max="8965" width="6.6640625" style="5" bestFit="1" customWidth="1"/>
    <col min="8966" max="8966" width="9" style="5" customWidth="1"/>
    <col min="8967" max="9204" width="8.6640625" style="5"/>
    <col min="9205" max="9205" width="4.6640625" style="5" customWidth="1"/>
    <col min="9206" max="9206" width="35.44140625" style="5" customWidth="1"/>
    <col min="9207" max="9207" width="7.44140625" style="5" customWidth="1"/>
    <col min="9208" max="9208" width="7.33203125" style="5" customWidth="1"/>
    <col min="9209" max="9221" width="6.6640625" style="5" bestFit="1" customWidth="1"/>
    <col min="9222" max="9222" width="9" style="5" customWidth="1"/>
    <col min="9223" max="9460" width="8.6640625" style="5"/>
    <col min="9461" max="9461" width="4.6640625" style="5" customWidth="1"/>
    <col min="9462" max="9462" width="35.44140625" style="5" customWidth="1"/>
    <col min="9463" max="9463" width="7.44140625" style="5" customWidth="1"/>
    <col min="9464" max="9464" width="7.33203125" style="5" customWidth="1"/>
    <col min="9465" max="9477" width="6.6640625" style="5" bestFit="1" customWidth="1"/>
    <col min="9478" max="9478" width="9" style="5" customWidth="1"/>
    <col min="9479" max="9716" width="8.6640625" style="5"/>
    <col min="9717" max="9717" width="4.6640625" style="5" customWidth="1"/>
    <col min="9718" max="9718" width="35.44140625" style="5" customWidth="1"/>
    <col min="9719" max="9719" width="7.44140625" style="5" customWidth="1"/>
    <col min="9720" max="9720" width="7.33203125" style="5" customWidth="1"/>
    <col min="9721" max="9733" width="6.6640625" style="5" bestFit="1" customWidth="1"/>
    <col min="9734" max="9734" width="9" style="5" customWidth="1"/>
    <col min="9735" max="9972" width="8.6640625" style="5"/>
    <col min="9973" max="9973" width="4.6640625" style="5" customWidth="1"/>
    <col min="9974" max="9974" width="35.44140625" style="5" customWidth="1"/>
    <col min="9975" max="9975" width="7.44140625" style="5" customWidth="1"/>
    <col min="9976" max="9976" width="7.33203125" style="5" customWidth="1"/>
    <col min="9977" max="9989" width="6.6640625" style="5" bestFit="1" customWidth="1"/>
    <col min="9990" max="9990" width="9" style="5" customWidth="1"/>
    <col min="9991" max="10228" width="8.6640625" style="5"/>
    <col min="10229" max="10229" width="4.6640625" style="5" customWidth="1"/>
    <col min="10230" max="10230" width="35.44140625" style="5" customWidth="1"/>
    <col min="10231" max="10231" width="7.44140625" style="5" customWidth="1"/>
    <col min="10232" max="10232" width="7.33203125" style="5" customWidth="1"/>
    <col min="10233" max="10245" width="6.6640625" style="5" bestFit="1" customWidth="1"/>
    <col min="10246" max="10246" width="9" style="5" customWidth="1"/>
    <col min="10247" max="10484" width="8.6640625" style="5"/>
    <col min="10485" max="10485" width="4.6640625" style="5" customWidth="1"/>
    <col min="10486" max="10486" width="35.44140625" style="5" customWidth="1"/>
    <col min="10487" max="10487" width="7.44140625" style="5" customWidth="1"/>
    <col min="10488" max="10488" width="7.33203125" style="5" customWidth="1"/>
    <col min="10489" max="10501" width="6.6640625" style="5" bestFit="1" customWidth="1"/>
    <col min="10502" max="10502" width="9" style="5" customWidth="1"/>
    <col min="10503" max="10740" width="8.6640625" style="5"/>
    <col min="10741" max="10741" width="4.6640625" style="5" customWidth="1"/>
    <col min="10742" max="10742" width="35.44140625" style="5" customWidth="1"/>
    <col min="10743" max="10743" width="7.44140625" style="5" customWidth="1"/>
    <col min="10744" max="10744" width="7.33203125" style="5" customWidth="1"/>
    <col min="10745" max="10757" width="6.6640625" style="5" bestFit="1" customWidth="1"/>
    <col min="10758" max="10758" width="9" style="5" customWidth="1"/>
    <col min="10759" max="10996" width="8.6640625" style="5"/>
    <col min="10997" max="10997" width="4.6640625" style="5" customWidth="1"/>
    <col min="10998" max="10998" width="35.44140625" style="5" customWidth="1"/>
    <col min="10999" max="10999" width="7.44140625" style="5" customWidth="1"/>
    <col min="11000" max="11000" width="7.33203125" style="5" customWidth="1"/>
    <col min="11001" max="11013" width="6.6640625" style="5" bestFit="1" customWidth="1"/>
    <col min="11014" max="11014" width="9" style="5" customWidth="1"/>
    <col min="11015" max="11252" width="8.6640625" style="5"/>
    <col min="11253" max="11253" width="4.6640625" style="5" customWidth="1"/>
    <col min="11254" max="11254" width="35.44140625" style="5" customWidth="1"/>
    <col min="11255" max="11255" width="7.44140625" style="5" customWidth="1"/>
    <col min="11256" max="11256" width="7.33203125" style="5" customWidth="1"/>
    <col min="11257" max="11269" width="6.6640625" style="5" bestFit="1" customWidth="1"/>
    <col min="11270" max="11270" width="9" style="5" customWidth="1"/>
    <col min="11271" max="11508" width="8.6640625" style="5"/>
    <col min="11509" max="11509" width="4.6640625" style="5" customWidth="1"/>
    <col min="11510" max="11510" width="35.44140625" style="5" customWidth="1"/>
    <col min="11511" max="11511" width="7.44140625" style="5" customWidth="1"/>
    <col min="11512" max="11512" width="7.33203125" style="5" customWidth="1"/>
    <col min="11513" max="11525" width="6.6640625" style="5" bestFit="1" customWidth="1"/>
    <col min="11526" max="11526" width="9" style="5" customWidth="1"/>
    <col min="11527" max="11764" width="8.6640625" style="5"/>
    <col min="11765" max="11765" width="4.6640625" style="5" customWidth="1"/>
    <col min="11766" max="11766" width="35.44140625" style="5" customWidth="1"/>
    <col min="11767" max="11767" width="7.44140625" style="5" customWidth="1"/>
    <col min="11768" max="11768" width="7.33203125" style="5" customWidth="1"/>
    <col min="11769" max="11781" width="6.6640625" style="5" bestFit="1" customWidth="1"/>
    <col min="11782" max="11782" width="9" style="5" customWidth="1"/>
    <col min="11783" max="12020" width="8.6640625" style="5"/>
    <col min="12021" max="12021" width="4.6640625" style="5" customWidth="1"/>
    <col min="12022" max="12022" width="35.44140625" style="5" customWidth="1"/>
    <col min="12023" max="12023" width="7.44140625" style="5" customWidth="1"/>
    <col min="12024" max="12024" width="7.33203125" style="5" customWidth="1"/>
    <col min="12025" max="12037" width="6.6640625" style="5" bestFit="1" customWidth="1"/>
    <col min="12038" max="12038" width="9" style="5" customWidth="1"/>
    <col min="12039" max="12276" width="8.6640625" style="5"/>
    <col min="12277" max="12277" width="4.6640625" style="5" customWidth="1"/>
    <col min="12278" max="12278" width="35.44140625" style="5" customWidth="1"/>
    <col min="12279" max="12279" width="7.44140625" style="5" customWidth="1"/>
    <col min="12280" max="12280" width="7.33203125" style="5" customWidth="1"/>
    <col min="12281" max="12293" width="6.6640625" style="5" bestFit="1" customWidth="1"/>
    <col min="12294" max="12294" width="9" style="5" customWidth="1"/>
    <col min="12295" max="12532" width="8.6640625" style="5"/>
    <col min="12533" max="12533" width="4.6640625" style="5" customWidth="1"/>
    <col min="12534" max="12534" width="35.44140625" style="5" customWidth="1"/>
    <col min="12535" max="12535" width="7.44140625" style="5" customWidth="1"/>
    <col min="12536" max="12536" width="7.33203125" style="5" customWidth="1"/>
    <col min="12537" max="12549" width="6.6640625" style="5" bestFit="1" customWidth="1"/>
    <col min="12550" max="12550" width="9" style="5" customWidth="1"/>
    <col min="12551" max="12788" width="8.6640625" style="5"/>
    <col min="12789" max="12789" width="4.6640625" style="5" customWidth="1"/>
    <col min="12790" max="12790" width="35.44140625" style="5" customWidth="1"/>
    <col min="12791" max="12791" width="7.44140625" style="5" customWidth="1"/>
    <col min="12792" max="12792" width="7.33203125" style="5" customWidth="1"/>
    <col min="12793" max="12805" width="6.6640625" style="5" bestFit="1" customWidth="1"/>
    <col min="12806" max="12806" width="9" style="5" customWidth="1"/>
    <col min="12807" max="13044" width="8.6640625" style="5"/>
    <col min="13045" max="13045" width="4.6640625" style="5" customWidth="1"/>
    <col min="13046" max="13046" width="35.44140625" style="5" customWidth="1"/>
    <col min="13047" max="13047" width="7.44140625" style="5" customWidth="1"/>
    <col min="13048" max="13048" width="7.33203125" style="5" customWidth="1"/>
    <col min="13049" max="13061" width="6.6640625" style="5" bestFit="1" customWidth="1"/>
    <col min="13062" max="13062" width="9" style="5" customWidth="1"/>
    <col min="13063" max="13300" width="8.6640625" style="5"/>
    <col min="13301" max="13301" width="4.6640625" style="5" customWidth="1"/>
    <col min="13302" max="13302" width="35.44140625" style="5" customWidth="1"/>
    <col min="13303" max="13303" width="7.44140625" style="5" customWidth="1"/>
    <col min="13304" max="13304" width="7.33203125" style="5" customWidth="1"/>
    <col min="13305" max="13317" width="6.6640625" style="5" bestFit="1" customWidth="1"/>
    <col min="13318" max="13318" width="9" style="5" customWidth="1"/>
    <col min="13319" max="13556" width="8.6640625" style="5"/>
    <col min="13557" max="13557" width="4.6640625" style="5" customWidth="1"/>
    <col min="13558" max="13558" width="35.44140625" style="5" customWidth="1"/>
    <col min="13559" max="13559" width="7.44140625" style="5" customWidth="1"/>
    <col min="13560" max="13560" width="7.33203125" style="5" customWidth="1"/>
    <col min="13561" max="13573" width="6.6640625" style="5" bestFit="1" customWidth="1"/>
    <col min="13574" max="13574" width="9" style="5" customWidth="1"/>
    <col min="13575" max="13812" width="8.6640625" style="5"/>
    <col min="13813" max="13813" width="4.6640625" style="5" customWidth="1"/>
    <col min="13814" max="13814" width="35.44140625" style="5" customWidth="1"/>
    <col min="13815" max="13815" width="7.44140625" style="5" customWidth="1"/>
    <col min="13816" max="13816" width="7.33203125" style="5" customWidth="1"/>
    <col min="13817" max="13829" width="6.6640625" style="5" bestFit="1" customWidth="1"/>
    <col min="13830" max="13830" width="9" style="5" customWidth="1"/>
    <col min="13831" max="14068" width="8.6640625" style="5"/>
    <col min="14069" max="14069" width="4.6640625" style="5" customWidth="1"/>
    <col min="14070" max="14070" width="35.44140625" style="5" customWidth="1"/>
    <col min="14071" max="14071" width="7.44140625" style="5" customWidth="1"/>
    <col min="14072" max="14072" width="7.33203125" style="5" customWidth="1"/>
    <col min="14073" max="14085" width="6.6640625" style="5" bestFit="1" customWidth="1"/>
    <col min="14086" max="14086" width="9" style="5" customWidth="1"/>
    <col min="14087" max="14324" width="8.6640625" style="5"/>
    <col min="14325" max="14325" width="4.6640625" style="5" customWidth="1"/>
    <col min="14326" max="14326" width="35.44140625" style="5" customWidth="1"/>
    <col min="14327" max="14327" width="7.44140625" style="5" customWidth="1"/>
    <col min="14328" max="14328" width="7.33203125" style="5" customWidth="1"/>
    <col min="14329" max="14341" width="6.6640625" style="5" bestFit="1" customWidth="1"/>
    <col min="14342" max="14342" width="9" style="5" customWidth="1"/>
    <col min="14343" max="14580" width="8.6640625" style="5"/>
    <col min="14581" max="14581" width="4.6640625" style="5" customWidth="1"/>
    <col min="14582" max="14582" width="35.44140625" style="5" customWidth="1"/>
    <col min="14583" max="14583" width="7.44140625" style="5" customWidth="1"/>
    <col min="14584" max="14584" width="7.33203125" style="5" customWidth="1"/>
    <col min="14585" max="14597" width="6.6640625" style="5" bestFit="1" customWidth="1"/>
    <col min="14598" max="14598" width="9" style="5" customWidth="1"/>
    <col min="14599" max="14836" width="8.6640625" style="5"/>
    <col min="14837" max="14837" width="4.6640625" style="5" customWidth="1"/>
    <col min="14838" max="14838" width="35.44140625" style="5" customWidth="1"/>
    <col min="14839" max="14839" width="7.44140625" style="5" customWidth="1"/>
    <col min="14840" max="14840" width="7.33203125" style="5" customWidth="1"/>
    <col min="14841" max="14853" width="6.6640625" style="5" bestFit="1" customWidth="1"/>
    <col min="14854" max="14854" width="9" style="5" customWidth="1"/>
    <col min="14855" max="15092" width="8.6640625" style="5"/>
    <col min="15093" max="15093" width="4.6640625" style="5" customWidth="1"/>
    <col min="15094" max="15094" width="35.44140625" style="5" customWidth="1"/>
    <col min="15095" max="15095" width="7.44140625" style="5" customWidth="1"/>
    <col min="15096" max="15096" width="7.33203125" style="5" customWidth="1"/>
    <col min="15097" max="15109" width="6.6640625" style="5" bestFit="1" customWidth="1"/>
    <col min="15110" max="15110" width="9" style="5" customWidth="1"/>
    <col min="15111" max="15348" width="8.6640625" style="5"/>
    <col min="15349" max="15349" width="4.6640625" style="5" customWidth="1"/>
    <col min="15350" max="15350" width="35.44140625" style="5" customWidth="1"/>
    <col min="15351" max="15351" width="7.44140625" style="5" customWidth="1"/>
    <col min="15352" max="15352" width="7.33203125" style="5" customWidth="1"/>
    <col min="15353" max="15365" width="6.6640625" style="5" bestFit="1" customWidth="1"/>
    <col min="15366" max="15366" width="9" style="5" customWidth="1"/>
    <col min="15367" max="15604" width="8.6640625" style="5"/>
    <col min="15605" max="15605" width="4.6640625" style="5" customWidth="1"/>
    <col min="15606" max="15606" width="35.44140625" style="5" customWidth="1"/>
    <col min="15607" max="15607" width="7.44140625" style="5" customWidth="1"/>
    <col min="15608" max="15608" width="7.33203125" style="5" customWidth="1"/>
    <col min="15609" max="15621" width="6.6640625" style="5" bestFit="1" customWidth="1"/>
    <col min="15622" max="15622" width="9" style="5" customWidth="1"/>
    <col min="15623" max="15860" width="8.6640625" style="5"/>
    <col min="15861" max="15861" width="4.6640625" style="5" customWidth="1"/>
    <col min="15862" max="15862" width="35.44140625" style="5" customWidth="1"/>
    <col min="15863" max="15863" width="7.44140625" style="5" customWidth="1"/>
    <col min="15864" max="15864" width="7.33203125" style="5" customWidth="1"/>
    <col min="15865" max="15877" width="6.6640625" style="5" bestFit="1" customWidth="1"/>
    <col min="15878" max="15878" width="9" style="5" customWidth="1"/>
    <col min="15879" max="16116" width="8.6640625" style="5"/>
    <col min="16117" max="16117" width="4.6640625" style="5" customWidth="1"/>
    <col min="16118" max="16118" width="35.44140625" style="5" customWidth="1"/>
    <col min="16119" max="16119" width="7.44140625" style="5" customWidth="1"/>
    <col min="16120" max="16120" width="7.33203125" style="5" customWidth="1"/>
    <col min="16121" max="16133" width="6.6640625" style="5" bestFit="1" customWidth="1"/>
    <col min="16134" max="16134" width="9" style="5" customWidth="1"/>
    <col min="16135" max="16384" width="8.6640625" style="5"/>
  </cols>
  <sheetData>
    <row r="1" spans="1:6" ht="57.6" customHeight="1" x14ac:dyDescent="0.3">
      <c r="A1" s="289" t="s">
        <v>391</v>
      </c>
      <c r="B1" s="290"/>
      <c r="C1" s="290"/>
      <c r="D1" s="290"/>
      <c r="E1" s="290"/>
      <c r="F1" s="291"/>
    </row>
    <row r="2" spans="1:6" ht="34.950000000000003" customHeight="1" x14ac:dyDescent="0.3">
      <c r="A2" s="312" t="s">
        <v>423</v>
      </c>
      <c r="B2" s="313"/>
      <c r="C2" s="313"/>
      <c r="D2" s="313"/>
      <c r="E2" s="313"/>
      <c r="F2" s="314"/>
    </row>
    <row r="3" spans="1:6" s="6" customFormat="1" ht="40.5" customHeight="1" x14ac:dyDescent="0.3">
      <c r="A3" s="174" t="s">
        <v>33</v>
      </c>
      <c r="B3" s="156" t="s">
        <v>34</v>
      </c>
      <c r="C3" s="176" t="s">
        <v>35</v>
      </c>
      <c r="D3" s="284" t="s">
        <v>307</v>
      </c>
      <c r="E3" s="285"/>
      <c r="F3" s="158" t="s">
        <v>0</v>
      </c>
    </row>
    <row r="4" spans="1:6" s="6" customFormat="1" ht="19.8" x14ac:dyDescent="0.3">
      <c r="A4" s="186">
        <v>1</v>
      </c>
      <c r="B4" s="159" t="s">
        <v>115</v>
      </c>
      <c r="C4" s="176"/>
      <c r="D4" s="176"/>
      <c r="E4" s="176"/>
      <c r="F4" s="158"/>
    </row>
    <row r="5" spans="1:6" s="6" customFormat="1" ht="19.8" x14ac:dyDescent="0.3">
      <c r="A5" s="184">
        <v>1.1000000000000001</v>
      </c>
      <c r="B5" s="159" t="s">
        <v>281</v>
      </c>
      <c r="C5" s="176"/>
      <c r="D5" s="176"/>
      <c r="E5" s="176"/>
      <c r="F5" s="158"/>
    </row>
    <row r="6" spans="1:6" s="6" customFormat="1" ht="19.8" x14ac:dyDescent="0.3">
      <c r="A6" s="296"/>
      <c r="B6" s="292" t="s">
        <v>36</v>
      </c>
      <c r="C6" s="251" t="s">
        <v>53</v>
      </c>
      <c r="D6" s="176" t="s">
        <v>54</v>
      </c>
      <c r="E6" s="173">
        <v>2</v>
      </c>
      <c r="F6" s="160"/>
    </row>
    <row r="7" spans="1:6" s="6" customFormat="1" ht="19.8" x14ac:dyDescent="0.3">
      <c r="A7" s="296"/>
      <c r="B7" s="292"/>
      <c r="C7" s="251"/>
      <c r="D7" s="176" t="s">
        <v>55</v>
      </c>
      <c r="E7" s="173">
        <v>2</v>
      </c>
      <c r="F7" s="160"/>
    </row>
    <row r="8" spans="1:6" s="6" customFormat="1" ht="19.8" x14ac:dyDescent="0.3">
      <c r="A8" s="296"/>
      <c r="B8" s="292"/>
      <c r="C8" s="251"/>
      <c r="D8" s="176" t="s">
        <v>12</v>
      </c>
      <c r="E8" s="173">
        <f>SUM(E6:E7)</f>
        <v>4</v>
      </c>
      <c r="F8" s="160"/>
    </row>
    <row r="9" spans="1:6" s="6" customFormat="1" ht="14.4" customHeight="1" x14ac:dyDescent="0.3">
      <c r="A9" s="255"/>
      <c r="B9" s="292" t="s">
        <v>265</v>
      </c>
      <c r="C9" s="251" t="s">
        <v>53</v>
      </c>
      <c r="D9" s="176" t="s">
        <v>54</v>
      </c>
      <c r="E9" s="173"/>
      <c r="F9" s="160"/>
    </row>
    <row r="10" spans="1:6" s="6" customFormat="1" ht="14.4" customHeight="1" x14ac:dyDescent="0.3">
      <c r="A10" s="256"/>
      <c r="B10" s="292"/>
      <c r="C10" s="251"/>
      <c r="D10" s="176" t="s">
        <v>55</v>
      </c>
      <c r="E10" s="173"/>
      <c r="F10" s="160"/>
    </row>
    <row r="11" spans="1:6" s="6" customFormat="1" ht="14.4" customHeight="1" x14ac:dyDescent="0.3">
      <c r="A11" s="257"/>
      <c r="B11" s="292"/>
      <c r="C11" s="251"/>
      <c r="D11" s="176" t="s">
        <v>12</v>
      </c>
      <c r="E11" s="173"/>
      <c r="F11" s="160"/>
    </row>
    <row r="12" spans="1:6" s="6" customFormat="1" ht="14.4" customHeight="1" x14ac:dyDescent="0.3">
      <c r="A12" s="255"/>
      <c r="B12" s="266" t="s">
        <v>274</v>
      </c>
      <c r="C12" s="251" t="s">
        <v>53</v>
      </c>
      <c r="D12" s="176" t="s">
        <v>54</v>
      </c>
      <c r="E12" s="173"/>
      <c r="F12" s="160"/>
    </row>
    <row r="13" spans="1:6" s="6" customFormat="1" ht="14.4" customHeight="1" x14ac:dyDescent="0.3">
      <c r="A13" s="256"/>
      <c r="B13" s="267"/>
      <c r="C13" s="251"/>
      <c r="D13" s="176" t="s">
        <v>55</v>
      </c>
      <c r="E13" s="173"/>
      <c r="F13" s="160"/>
    </row>
    <row r="14" spans="1:6" s="6" customFormat="1" ht="14.4" customHeight="1" x14ac:dyDescent="0.3">
      <c r="A14" s="257"/>
      <c r="B14" s="273"/>
      <c r="C14" s="251"/>
      <c r="D14" s="176" t="s">
        <v>12</v>
      </c>
      <c r="E14" s="173"/>
      <c r="F14" s="160"/>
    </row>
    <row r="15" spans="1:6" s="6" customFormat="1" ht="19.8" x14ac:dyDescent="0.3">
      <c r="A15" s="184">
        <v>1.2</v>
      </c>
      <c r="B15" s="159" t="s">
        <v>282</v>
      </c>
      <c r="C15" s="173"/>
      <c r="D15" s="176"/>
      <c r="E15" s="173"/>
      <c r="F15" s="160"/>
    </row>
    <row r="16" spans="1:6" s="6" customFormat="1" ht="14.4" customHeight="1" x14ac:dyDescent="0.3">
      <c r="A16" s="255"/>
      <c r="B16" s="293" t="s">
        <v>276</v>
      </c>
      <c r="C16" s="251" t="s">
        <v>53</v>
      </c>
      <c r="D16" s="176" t="s">
        <v>54</v>
      </c>
      <c r="E16" s="173"/>
      <c r="F16" s="160"/>
    </row>
    <row r="17" spans="1:6" s="6" customFormat="1" ht="14.4" customHeight="1" x14ac:dyDescent="0.3">
      <c r="A17" s="256"/>
      <c r="B17" s="294"/>
      <c r="C17" s="251"/>
      <c r="D17" s="176" t="s">
        <v>55</v>
      </c>
      <c r="E17" s="173"/>
      <c r="F17" s="160"/>
    </row>
    <row r="18" spans="1:6" s="6" customFormat="1" ht="14.4" customHeight="1" x14ac:dyDescent="0.3">
      <c r="A18" s="257"/>
      <c r="B18" s="295"/>
      <c r="C18" s="251"/>
      <c r="D18" s="176" t="s">
        <v>12</v>
      </c>
      <c r="E18" s="173"/>
      <c r="F18" s="160"/>
    </row>
    <row r="19" spans="1:6" s="6" customFormat="1" ht="14.4" customHeight="1" x14ac:dyDescent="0.3">
      <c r="A19" s="255"/>
      <c r="B19" s="297" t="s">
        <v>275</v>
      </c>
      <c r="C19" s="251" t="s">
        <v>53</v>
      </c>
      <c r="D19" s="176" t="s">
        <v>54</v>
      </c>
      <c r="E19" s="173"/>
      <c r="F19" s="160"/>
    </row>
    <row r="20" spans="1:6" s="6" customFormat="1" ht="14.4" customHeight="1" x14ac:dyDescent="0.3">
      <c r="A20" s="256"/>
      <c r="B20" s="253"/>
      <c r="C20" s="251"/>
      <c r="D20" s="176" t="s">
        <v>55</v>
      </c>
      <c r="E20" s="173"/>
      <c r="F20" s="160"/>
    </row>
    <row r="21" spans="1:6" s="6" customFormat="1" ht="14.4" customHeight="1" x14ac:dyDescent="0.3">
      <c r="A21" s="257"/>
      <c r="B21" s="298"/>
      <c r="C21" s="251"/>
      <c r="D21" s="176" t="s">
        <v>12</v>
      </c>
      <c r="E21" s="173"/>
      <c r="F21" s="160"/>
    </row>
    <row r="22" spans="1:6" s="6" customFormat="1" ht="19.8" x14ac:dyDescent="0.3">
      <c r="A22" s="296"/>
      <c r="B22" s="300" t="s">
        <v>44</v>
      </c>
      <c r="C22" s="251" t="s">
        <v>53</v>
      </c>
      <c r="D22" s="176" t="s">
        <v>54</v>
      </c>
      <c r="E22" s="173"/>
      <c r="F22" s="160"/>
    </row>
    <row r="23" spans="1:6" s="6" customFormat="1" ht="14.4" customHeight="1" x14ac:dyDescent="0.3">
      <c r="A23" s="296"/>
      <c r="B23" s="280"/>
      <c r="C23" s="251"/>
      <c r="D23" s="176" t="s">
        <v>55</v>
      </c>
      <c r="E23" s="173"/>
      <c r="F23" s="160"/>
    </row>
    <row r="24" spans="1:6" s="6" customFormat="1" ht="14.4" customHeight="1" x14ac:dyDescent="0.3">
      <c r="A24" s="296"/>
      <c r="B24" s="299"/>
      <c r="C24" s="251"/>
      <c r="D24" s="176" t="s">
        <v>12</v>
      </c>
      <c r="E24" s="173"/>
      <c r="F24" s="160"/>
    </row>
    <row r="25" spans="1:6" s="6" customFormat="1" ht="14.4" customHeight="1" x14ac:dyDescent="0.3">
      <c r="A25" s="255"/>
      <c r="B25" s="308" t="s">
        <v>211</v>
      </c>
      <c r="C25" s="251" t="s">
        <v>53</v>
      </c>
      <c r="D25" s="176" t="s">
        <v>54</v>
      </c>
      <c r="E25" s="173"/>
      <c r="F25" s="160"/>
    </row>
    <row r="26" spans="1:6" s="6" customFormat="1" ht="14.4" customHeight="1" x14ac:dyDescent="0.3">
      <c r="A26" s="256"/>
      <c r="B26" s="309"/>
      <c r="C26" s="251"/>
      <c r="D26" s="176" t="s">
        <v>55</v>
      </c>
      <c r="E26" s="173"/>
      <c r="F26" s="160"/>
    </row>
    <row r="27" spans="1:6" s="6" customFormat="1" ht="14.4" customHeight="1" x14ac:dyDescent="0.3">
      <c r="A27" s="257"/>
      <c r="B27" s="310"/>
      <c r="C27" s="251"/>
      <c r="D27" s="176" t="s">
        <v>12</v>
      </c>
      <c r="E27" s="173"/>
      <c r="F27" s="160"/>
    </row>
    <row r="28" spans="1:6" s="6" customFormat="1" ht="14.4" customHeight="1" x14ac:dyDescent="0.3">
      <c r="A28" s="296"/>
      <c r="B28" s="308" t="s">
        <v>210</v>
      </c>
      <c r="C28" s="251" t="s">
        <v>53</v>
      </c>
      <c r="D28" s="176" t="s">
        <v>54</v>
      </c>
      <c r="E28" s="173"/>
      <c r="F28" s="160"/>
    </row>
    <row r="29" spans="1:6" s="6" customFormat="1" ht="14.4" customHeight="1" x14ac:dyDescent="0.3">
      <c r="A29" s="296"/>
      <c r="B29" s="309"/>
      <c r="C29" s="251"/>
      <c r="D29" s="176" t="s">
        <v>55</v>
      </c>
      <c r="E29" s="173"/>
      <c r="F29" s="160"/>
    </row>
    <row r="30" spans="1:6" s="6" customFormat="1" ht="14.4" customHeight="1" x14ac:dyDescent="0.3">
      <c r="A30" s="296"/>
      <c r="B30" s="310"/>
      <c r="C30" s="251"/>
      <c r="D30" s="176" t="s">
        <v>12</v>
      </c>
      <c r="E30" s="173"/>
      <c r="F30" s="160"/>
    </row>
    <row r="31" spans="1:6" s="6" customFormat="1" ht="19.8" x14ac:dyDescent="0.3">
      <c r="A31" s="296"/>
      <c r="B31" s="279" t="s">
        <v>216</v>
      </c>
      <c r="C31" s="251" t="s">
        <v>53</v>
      </c>
      <c r="D31" s="176" t="s">
        <v>54</v>
      </c>
      <c r="E31" s="173"/>
      <c r="F31" s="160"/>
    </row>
    <row r="32" spans="1:6" s="6" customFormat="1" ht="14.4" customHeight="1" x14ac:dyDescent="0.3">
      <c r="A32" s="296"/>
      <c r="B32" s="280"/>
      <c r="C32" s="251"/>
      <c r="D32" s="176" t="s">
        <v>55</v>
      </c>
      <c r="E32" s="173"/>
      <c r="F32" s="160"/>
    </row>
    <row r="33" spans="1:6" s="6" customFormat="1" ht="14.4" customHeight="1" x14ac:dyDescent="0.3">
      <c r="A33" s="296"/>
      <c r="B33" s="299"/>
      <c r="C33" s="251"/>
      <c r="D33" s="176" t="s">
        <v>12</v>
      </c>
      <c r="E33" s="173"/>
      <c r="F33" s="160"/>
    </row>
    <row r="34" spans="1:6" s="6" customFormat="1" ht="14.4" customHeight="1" x14ac:dyDescent="0.3">
      <c r="A34" s="296"/>
      <c r="B34" s="279" t="s">
        <v>217</v>
      </c>
      <c r="C34" s="251" t="s">
        <v>53</v>
      </c>
      <c r="D34" s="176" t="s">
        <v>54</v>
      </c>
      <c r="E34" s="173"/>
      <c r="F34" s="160"/>
    </row>
    <row r="35" spans="1:6" s="6" customFormat="1" ht="14.4" customHeight="1" x14ac:dyDescent="0.3">
      <c r="A35" s="296"/>
      <c r="B35" s="280"/>
      <c r="C35" s="251"/>
      <c r="D35" s="176" t="s">
        <v>55</v>
      </c>
      <c r="E35" s="173"/>
      <c r="F35" s="160"/>
    </row>
    <row r="36" spans="1:6" s="6" customFormat="1" ht="14.4" customHeight="1" x14ac:dyDescent="0.3">
      <c r="A36" s="296"/>
      <c r="B36" s="299"/>
      <c r="C36" s="251"/>
      <c r="D36" s="176" t="s">
        <v>12</v>
      </c>
      <c r="E36" s="173"/>
      <c r="F36" s="160"/>
    </row>
    <row r="37" spans="1:6" s="6" customFormat="1" ht="14.4" customHeight="1" x14ac:dyDescent="0.3">
      <c r="A37" s="296"/>
      <c r="B37" s="279" t="s">
        <v>218</v>
      </c>
      <c r="C37" s="251" t="s">
        <v>53</v>
      </c>
      <c r="D37" s="176" t="s">
        <v>54</v>
      </c>
      <c r="E37" s="173"/>
      <c r="F37" s="160"/>
    </row>
    <row r="38" spans="1:6" s="6" customFormat="1" ht="14.4" customHeight="1" x14ac:dyDescent="0.3">
      <c r="A38" s="296"/>
      <c r="B38" s="280"/>
      <c r="C38" s="251"/>
      <c r="D38" s="176" t="s">
        <v>55</v>
      </c>
      <c r="E38" s="173"/>
      <c r="F38" s="160"/>
    </row>
    <row r="39" spans="1:6" s="6" customFormat="1" ht="14.4" customHeight="1" x14ac:dyDescent="0.3">
      <c r="A39" s="296"/>
      <c r="B39" s="299"/>
      <c r="C39" s="251"/>
      <c r="D39" s="176" t="s">
        <v>12</v>
      </c>
      <c r="E39" s="173"/>
      <c r="F39" s="160"/>
    </row>
    <row r="40" spans="1:6" s="6" customFormat="1" ht="19.8" x14ac:dyDescent="0.3">
      <c r="A40" s="296"/>
      <c r="B40" s="279" t="s">
        <v>219</v>
      </c>
      <c r="C40" s="251" t="s">
        <v>53</v>
      </c>
      <c r="D40" s="176" t="s">
        <v>54</v>
      </c>
      <c r="E40" s="173"/>
      <c r="F40" s="160"/>
    </row>
    <row r="41" spans="1:6" s="6" customFormat="1" ht="14.4" customHeight="1" x14ac:dyDescent="0.3">
      <c r="A41" s="296"/>
      <c r="B41" s="280"/>
      <c r="C41" s="251"/>
      <c r="D41" s="176" t="s">
        <v>55</v>
      </c>
      <c r="E41" s="173"/>
      <c r="F41" s="160"/>
    </row>
    <row r="42" spans="1:6" s="6" customFormat="1" ht="14.4" customHeight="1" x14ac:dyDescent="0.3">
      <c r="A42" s="296"/>
      <c r="B42" s="299"/>
      <c r="C42" s="251"/>
      <c r="D42" s="176" t="s">
        <v>12</v>
      </c>
      <c r="E42" s="173"/>
      <c r="F42" s="160"/>
    </row>
    <row r="43" spans="1:6" s="6" customFormat="1" ht="14.4" customHeight="1" x14ac:dyDescent="0.3">
      <c r="A43" s="296"/>
      <c r="B43" s="279" t="s">
        <v>220</v>
      </c>
      <c r="C43" s="251" t="s">
        <v>53</v>
      </c>
      <c r="D43" s="176" t="s">
        <v>54</v>
      </c>
      <c r="E43" s="173"/>
      <c r="F43" s="160"/>
    </row>
    <row r="44" spans="1:6" s="6" customFormat="1" ht="14.4" customHeight="1" x14ac:dyDescent="0.3">
      <c r="A44" s="296"/>
      <c r="B44" s="280"/>
      <c r="C44" s="251"/>
      <c r="D44" s="176" t="s">
        <v>55</v>
      </c>
      <c r="E44" s="173"/>
      <c r="F44" s="160"/>
    </row>
    <row r="45" spans="1:6" s="6" customFormat="1" ht="14.4" customHeight="1" x14ac:dyDescent="0.3">
      <c r="A45" s="296"/>
      <c r="B45" s="299"/>
      <c r="C45" s="251"/>
      <c r="D45" s="176" t="s">
        <v>12</v>
      </c>
      <c r="E45" s="173"/>
      <c r="F45" s="160"/>
    </row>
    <row r="46" spans="1:6" s="6" customFormat="1" ht="14.4" customHeight="1" x14ac:dyDescent="0.3">
      <c r="A46" s="296"/>
      <c r="B46" s="279" t="s">
        <v>303</v>
      </c>
      <c r="C46" s="251" t="s">
        <v>53</v>
      </c>
      <c r="D46" s="176" t="s">
        <v>54</v>
      </c>
      <c r="E46" s="173"/>
      <c r="F46" s="160"/>
    </row>
    <row r="47" spans="1:6" s="6" customFormat="1" ht="14.4" customHeight="1" x14ac:dyDescent="0.3">
      <c r="A47" s="296"/>
      <c r="B47" s="280"/>
      <c r="C47" s="251"/>
      <c r="D47" s="176" t="s">
        <v>55</v>
      </c>
      <c r="E47" s="173"/>
      <c r="F47" s="160"/>
    </row>
    <row r="48" spans="1:6" s="6" customFormat="1" ht="14.4" customHeight="1" x14ac:dyDescent="0.3">
      <c r="A48" s="296"/>
      <c r="B48" s="281"/>
      <c r="C48" s="251"/>
      <c r="D48" s="176" t="s">
        <v>12</v>
      </c>
      <c r="E48" s="173"/>
      <c r="F48" s="160"/>
    </row>
    <row r="49" spans="1:6" s="6" customFormat="1" ht="14.4" customHeight="1" x14ac:dyDescent="0.3">
      <c r="A49" s="255"/>
      <c r="B49" s="279" t="s">
        <v>46</v>
      </c>
      <c r="C49" s="251" t="s">
        <v>53</v>
      </c>
      <c r="D49" s="176" t="s">
        <v>54</v>
      </c>
      <c r="E49" s="173"/>
      <c r="F49" s="160"/>
    </row>
    <row r="50" spans="1:6" s="6" customFormat="1" ht="14.4" customHeight="1" x14ac:dyDescent="0.3">
      <c r="A50" s="256"/>
      <c r="B50" s="280"/>
      <c r="C50" s="251"/>
      <c r="D50" s="176" t="s">
        <v>55</v>
      </c>
      <c r="E50" s="173"/>
      <c r="F50" s="160"/>
    </row>
    <row r="51" spans="1:6" s="6" customFormat="1" ht="14.4" customHeight="1" x14ac:dyDescent="0.3">
      <c r="A51" s="257"/>
      <c r="B51" s="281"/>
      <c r="C51" s="251"/>
      <c r="D51" s="176" t="s">
        <v>12</v>
      </c>
      <c r="E51" s="173"/>
      <c r="F51" s="160"/>
    </row>
    <row r="52" spans="1:6" s="6" customFormat="1" ht="14.4" customHeight="1" x14ac:dyDescent="0.3">
      <c r="A52" s="255"/>
      <c r="B52" s="279" t="s">
        <v>268</v>
      </c>
      <c r="C52" s="251" t="s">
        <v>53</v>
      </c>
      <c r="D52" s="176" t="s">
        <v>54</v>
      </c>
      <c r="E52" s="173"/>
      <c r="F52" s="160"/>
    </row>
    <row r="53" spans="1:6" s="6" customFormat="1" ht="14.4" customHeight="1" x14ac:dyDescent="0.3">
      <c r="A53" s="256"/>
      <c r="B53" s="280"/>
      <c r="C53" s="251"/>
      <c r="D53" s="176" t="s">
        <v>55</v>
      </c>
      <c r="E53" s="173"/>
      <c r="F53" s="160"/>
    </row>
    <row r="54" spans="1:6" s="6" customFormat="1" ht="14.4" customHeight="1" x14ac:dyDescent="0.3">
      <c r="A54" s="257"/>
      <c r="B54" s="281"/>
      <c r="C54" s="251"/>
      <c r="D54" s="176" t="s">
        <v>12</v>
      </c>
      <c r="E54" s="173"/>
      <c r="F54" s="160"/>
    </row>
    <row r="55" spans="1:6" s="6" customFormat="1" ht="14.4" customHeight="1" x14ac:dyDescent="0.3">
      <c r="A55" s="296"/>
      <c r="B55" s="300" t="s">
        <v>259</v>
      </c>
      <c r="C55" s="251" t="s">
        <v>53</v>
      </c>
      <c r="D55" s="176" t="s">
        <v>54</v>
      </c>
      <c r="E55" s="173"/>
      <c r="F55" s="160"/>
    </row>
    <row r="56" spans="1:6" s="6" customFormat="1" ht="14.4" customHeight="1" x14ac:dyDescent="0.3">
      <c r="A56" s="296"/>
      <c r="B56" s="280"/>
      <c r="C56" s="251"/>
      <c r="D56" s="176" t="s">
        <v>55</v>
      </c>
      <c r="E56" s="173"/>
      <c r="F56" s="160"/>
    </row>
    <row r="57" spans="1:6" s="6" customFormat="1" ht="14.4" customHeight="1" x14ac:dyDescent="0.3">
      <c r="A57" s="296"/>
      <c r="B57" s="299"/>
      <c r="C57" s="251"/>
      <c r="D57" s="176" t="s">
        <v>12</v>
      </c>
      <c r="E57" s="173"/>
      <c r="F57" s="160"/>
    </row>
    <row r="58" spans="1:6" s="6" customFormat="1" ht="14.4" customHeight="1" x14ac:dyDescent="0.3">
      <c r="A58" s="296"/>
      <c r="B58" s="300" t="s">
        <v>236</v>
      </c>
      <c r="C58" s="251" t="s">
        <v>53</v>
      </c>
      <c r="D58" s="176" t="s">
        <v>54</v>
      </c>
      <c r="E58" s="173"/>
      <c r="F58" s="160"/>
    </row>
    <row r="59" spans="1:6" s="6" customFormat="1" ht="14.4" customHeight="1" x14ac:dyDescent="0.3">
      <c r="A59" s="296"/>
      <c r="B59" s="280"/>
      <c r="C59" s="251"/>
      <c r="D59" s="176" t="s">
        <v>55</v>
      </c>
      <c r="E59" s="173"/>
      <c r="F59" s="160"/>
    </row>
    <row r="60" spans="1:6" s="6" customFormat="1" ht="14.4" customHeight="1" x14ac:dyDescent="0.3">
      <c r="A60" s="296"/>
      <c r="B60" s="299"/>
      <c r="C60" s="251"/>
      <c r="D60" s="176" t="s">
        <v>12</v>
      </c>
      <c r="E60" s="173"/>
      <c r="F60" s="160"/>
    </row>
    <row r="61" spans="1:6" s="6" customFormat="1" ht="19.8" x14ac:dyDescent="0.3">
      <c r="A61" s="184">
        <v>1.3</v>
      </c>
      <c r="B61" s="153" t="s">
        <v>288</v>
      </c>
      <c r="C61" s="173"/>
      <c r="D61" s="176"/>
      <c r="E61" s="173"/>
      <c r="F61" s="160"/>
    </row>
    <row r="62" spans="1:6" s="6" customFormat="1" ht="14.4" customHeight="1" x14ac:dyDescent="0.3">
      <c r="A62" s="296"/>
      <c r="B62" s="279" t="s">
        <v>261</v>
      </c>
      <c r="C62" s="251" t="s">
        <v>53</v>
      </c>
      <c r="D62" s="176" t="s">
        <v>54</v>
      </c>
      <c r="E62" s="173"/>
      <c r="F62" s="160"/>
    </row>
    <row r="63" spans="1:6" s="6" customFormat="1" ht="14.4" customHeight="1" x14ac:dyDescent="0.3">
      <c r="A63" s="296"/>
      <c r="B63" s="280"/>
      <c r="C63" s="251"/>
      <c r="D63" s="176" t="s">
        <v>55</v>
      </c>
      <c r="E63" s="173"/>
      <c r="F63" s="160"/>
    </row>
    <row r="64" spans="1:6" s="6" customFormat="1" ht="14.4" customHeight="1" x14ac:dyDescent="0.3">
      <c r="A64" s="296"/>
      <c r="B64" s="281"/>
      <c r="C64" s="251"/>
      <c r="D64" s="176" t="s">
        <v>12</v>
      </c>
      <c r="E64" s="173"/>
      <c r="F64" s="160"/>
    </row>
    <row r="65" spans="1:6" s="6" customFormat="1" ht="14.4" customHeight="1" x14ac:dyDescent="0.3">
      <c r="A65" s="296"/>
      <c r="B65" s="279" t="s">
        <v>302</v>
      </c>
      <c r="C65" s="251" t="s">
        <v>53</v>
      </c>
      <c r="D65" s="176" t="s">
        <v>54</v>
      </c>
      <c r="E65" s="173"/>
      <c r="F65" s="160"/>
    </row>
    <row r="66" spans="1:6" s="6" customFormat="1" ht="14.4" customHeight="1" x14ac:dyDescent="0.3">
      <c r="A66" s="296"/>
      <c r="B66" s="280"/>
      <c r="C66" s="251"/>
      <c r="D66" s="176" t="s">
        <v>55</v>
      </c>
      <c r="E66" s="173"/>
      <c r="F66" s="160"/>
    </row>
    <row r="67" spans="1:6" s="6" customFormat="1" ht="14.4" customHeight="1" x14ac:dyDescent="0.3">
      <c r="A67" s="296"/>
      <c r="B67" s="281"/>
      <c r="C67" s="251"/>
      <c r="D67" s="176" t="s">
        <v>12</v>
      </c>
      <c r="E67" s="173"/>
      <c r="F67" s="160"/>
    </row>
    <row r="68" spans="1:6" s="6" customFormat="1" ht="14.4" customHeight="1" x14ac:dyDescent="0.3">
      <c r="A68" s="296"/>
      <c r="B68" s="279" t="s">
        <v>258</v>
      </c>
      <c r="C68" s="251" t="s">
        <v>53</v>
      </c>
      <c r="D68" s="176" t="s">
        <v>54</v>
      </c>
      <c r="E68" s="173"/>
      <c r="F68" s="160"/>
    </row>
    <row r="69" spans="1:6" s="6" customFormat="1" ht="14.4" customHeight="1" x14ac:dyDescent="0.3">
      <c r="A69" s="296"/>
      <c r="B69" s="280"/>
      <c r="C69" s="251"/>
      <c r="D69" s="176" t="s">
        <v>55</v>
      </c>
      <c r="E69" s="173"/>
      <c r="F69" s="160"/>
    </row>
    <row r="70" spans="1:6" s="6" customFormat="1" ht="14.4" customHeight="1" x14ac:dyDescent="0.3">
      <c r="A70" s="296"/>
      <c r="B70" s="281"/>
      <c r="C70" s="251"/>
      <c r="D70" s="176" t="s">
        <v>12</v>
      </c>
      <c r="E70" s="173"/>
      <c r="F70" s="160"/>
    </row>
    <row r="71" spans="1:6" s="6" customFormat="1" ht="19.8" x14ac:dyDescent="0.3">
      <c r="A71" s="185">
        <v>1.4</v>
      </c>
      <c r="B71" s="162" t="s">
        <v>286</v>
      </c>
      <c r="C71" s="173"/>
      <c r="D71" s="176"/>
      <c r="E71" s="173"/>
      <c r="F71" s="160"/>
    </row>
    <row r="72" spans="1:6" s="6" customFormat="1" ht="14.4" customHeight="1" x14ac:dyDescent="0.3">
      <c r="A72" s="255"/>
      <c r="B72" s="279" t="s">
        <v>213</v>
      </c>
      <c r="C72" s="251" t="s">
        <v>53</v>
      </c>
      <c r="D72" s="176" t="s">
        <v>54</v>
      </c>
      <c r="E72" s="173"/>
      <c r="F72" s="160"/>
    </row>
    <row r="73" spans="1:6" s="6" customFormat="1" ht="14.4" customHeight="1" x14ac:dyDescent="0.3">
      <c r="A73" s="256"/>
      <c r="B73" s="280"/>
      <c r="C73" s="251"/>
      <c r="D73" s="176" t="s">
        <v>55</v>
      </c>
      <c r="E73" s="173"/>
      <c r="F73" s="160"/>
    </row>
    <row r="74" spans="1:6" s="6" customFormat="1" ht="14.4" customHeight="1" x14ac:dyDescent="0.3">
      <c r="A74" s="257"/>
      <c r="B74" s="281"/>
      <c r="C74" s="251"/>
      <c r="D74" s="176" t="s">
        <v>12</v>
      </c>
      <c r="E74" s="173"/>
      <c r="F74" s="160"/>
    </row>
    <row r="75" spans="1:6" s="6" customFormat="1" ht="14.4" customHeight="1" x14ac:dyDescent="0.3">
      <c r="A75" s="255"/>
      <c r="B75" s="279" t="s">
        <v>266</v>
      </c>
      <c r="C75" s="251" t="s">
        <v>53</v>
      </c>
      <c r="D75" s="176" t="s">
        <v>54</v>
      </c>
      <c r="E75" s="173"/>
      <c r="F75" s="160"/>
    </row>
    <row r="76" spans="1:6" s="6" customFormat="1" ht="14.4" customHeight="1" x14ac:dyDescent="0.3">
      <c r="A76" s="256"/>
      <c r="B76" s="280"/>
      <c r="C76" s="251"/>
      <c r="D76" s="176" t="s">
        <v>55</v>
      </c>
      <c r="E76" s="173"/>
      <c r="F76" s="160"/>
    </row>
    <row r="77" spans="1:6" s="6" customFormat="1" ht="14.4" customHeight="1" x14ac:dyDescent="0.3">
      <c r="A77" s="257"/>
      <c r="B77" s="281"/>
      <c r="C77" s="251"/>
      <c r="D77" s="176" t="s">
        <v>12</v>
      </c>
      <c r="E77" s="173"/>
      <c r="F77" s="160"/>
    </row>
    <row r="78" spans="1:6" s="6" customFormat="1" ht="14.4" customHeight="1" x14ac:dyDescent="0.3">
      <c r="A78" s="255"/>
      <c r="B78" s="279" t="s">
        <v>278</v>
      </c>
      <c r="C78" s="251" t="s">
        <v>53</v>
      </c>
      <c r="D78" s="176" t="s">
        <v>54</v>
      </c>
      <c r="E78" s="173"/>
      <c r="F78" s="160"/>
    </row>
    <row r="79" spans="1:6" s="6" customFormat="1" ht="14.4" customHeight="1" x14ac:dyDescent="0.3">
      <c r="A79" s="256"/>
      <c r="B79" s="280"/>
      <c r="C79" s="251"/>
      <c r="D79" s="176" t="s">
        <v>55</v>
      </c>
      <c r="E79" s="173"/>
      <c r="F79" s="160"/>
    </row>
    <row r="80" spans="1:6" s="6" customFormat="1" ht="14.4" customHeight="1" x14ac:dyDescent="0.3">
      <c r="A80" s="257"/>
      <c r="B80" s="281"/>
      <c r="C80" s="251"/>
      <c r="D80" s="176" t="s">
        <v>12</v>
      </c>
      <c r="E80" s="173"/>
      <c r="F80" s="160"/>
    </row>
    <row r="81" spans="1:6" s="6" customFormat="1" ht="19.8" x14ac:dyDescent="0.6">
      <c r="A81" s="184">
        <v>1.5</v>
      </c>
      <c r="B81" s="152" t="s">
        <v>283</v>
      </c>
      <c r="C81" s="173"/>
      <c r="D81" s="176"/>
      <c r="E81" s="173"/>
      <c r="F81" s="160"/>
    </row>
    <row r="82" spans="1:6" s="6" customFormat="1" ht="14.4" customHeight="1" x14ac:dyDescent="0.3">
      <c r="A82" s="255"/>
      <c r="B82" s="279" t="s">
        <v>301</v>
      </c>
      <c r="C82" s="251" t="s">
        <v>53</v>
      </c>
      <c r="D82" s="176" t="s">
        <v>54</v>
      </c>
      <c r="E82" s="173"/>
      <c r="F82" s="160"/>
    </row>
    <row r="83" spans="1:6" s="6" customFormat="1" ht="14.4" customHeight="1" x14ac:dyDescent="0.3">
      <c r="A83" s="256"/>
      <c r="B83" s="280"/>
      <c r="C83" s="251"/>
      <c r="D83" s="176" t="s">
        <v>55</v>
      </c>
      <c r="E83" s="173"/>
      <c r="F83" s="160"/>
    </row>
    <row r="84" spans="1:6" s="6" customFormat="1" ht="14.4" customHeight="1" x14ac:dyDescent="0.3">
      <c r="A84" s="257"/>
      <c r="B84" s="281"/>
      <c r="C84" s="251"/>
      <c r="D84" s="176" t="s">
        <v>12</v>
      </c>
      <c r="E84" s="173"/>
      <c r="F84" s="160"/>
    </row>
    <row r="85" spans="1:6" s="6" customFormat="1" ht="14.4" customHeight="1" x14ac:dyDescent="0.3">
      <c r="A85" s="255"/>
      <c r="B85" s="279" t="s">
        <v>279</v>
      </c>
      <c r="C85" s="251" t="s">
        <v>53</v>
      </c>
      <c r="D85" s="176" t="s">
        <v>54</v>
      </c>
      <c r="E85" s="173"/>
      <c r="F85" s="160"/>
    </row>
    <row r="86" spans="1:6" s="6" customFormat="1" ht="14.4" customHeight="1" x14ac:dyDescent="0.3">
      <c r="A86" s="256"/>
      <c r="B86" s="280"/>
      <c r="C86" s="251"/>
      <c r="D86" s="176" t="s">
        <v>55</v>
      </c>
      <c r="E86" s="173"/>
      <c r="F86" s="160"/>
    </row>
    <row r="87" spans="1:6" s="6" customFormat="1" ht="14.4" customHeight="1" x14ac:dyDescent="0.3">
      <c r="A87" s="257"/>
      <c r="B87" s="281"/>
      <c r="C87" s="251"/>
      <c r="D87" s="176" t="s">
        <v>12</v>
      </c>
      <c r="E87" s="173"/>
      <c r="F87" s="160"/>
    </row>
    <row r="88" spans="1:6" s="6" customFormat="1" ht="14.4" customHeight="1" x14ac:dyDescent="0.3">
      <c r="A88" s="255"/>
      <c r="B88" s="279" t="s">
        <v>267</v>
      </c>
      <c r="C88" s="251" t="s">
        <v>53</v>
      </c>
      <c r="D88" s="176" t="s">
        <v>54</v>
      </c>
      <c r="E88" s="173"/>
      <c r="F88" s="160"/>
    </row>
    <row r="89" spans="1:6" s="6" customFormat="1" ht="14.4" customHeight="1" x14ac:dyDescent="0.3">
      <c r="A89" s="256"/>
      <c r="B89" s="280"/>
      <c r="C89" s="251"/>
      <c r="D89" s="176" t="s">
        <v>55</v>
      </c>
      <c r="E89" s="173"/>
      <c r="F89" s="160"/>
    </row>
    <row r="90" spans="1:6" s="6" customFormat="1" ht="14.4" customHeight="1" x14ac:dyDescent="0.3">
      <c r="A90" s="257"/>
      <c r="B90" s="281"/>
      <c r="C90" s="251"/>
      <c r="D90" s="176" t="s">
        <v>12</v>
      </c>
      <c r="E90" s="173"/>
      <c r="F90" s="160"/>
    </row>
    <row r="91" spans="1:6" s="6" customFormat="1" ht="19.8" x14ac:dyDescent="0.3">
      <c r="A91" s="185">
        <v>1.6</v>
      </c>
      <c r="B91" s="154" t="s">
        <v>287</v>
      </c>
      <c r="C91" s="173"/>
      <c r="D91" s="176"/>
      <c r="E91" s="173"/>
      <c r="F91" s="160"/>
    </row>
    <row r="92" spans="1:6" s="6" customFormat="1" ht="14.4" customHeight="1" x14ac:dyDescent="0.3">
      <c r="A92" s="256"/>
      <c r="B92" s="279" t="s">
        <v>269</v>
      </c>
      <c r="C92" s="251" t="s">
        <v>53</v>
      </c>
      <c r="D92" s="176" t="s">
        <v>54</v>
      </c>
      <c r="E92" s="173"/>
      <c r="F92" s="160"/>
    </row>
    <row r="93" spans="1:6" s="6" customFormat="1" ht="14.4" customHeight="1" x14ac:dyDescent="0.3">
      <c r="A93" s="256"/>
      <c r="B93" s="280"/>
      <c r="C93" s="251"/>
      <c r="D93" s="176" t="s">
        <v>55</v>
      </c>
      <c r="E93" s="173"/>
      <c r="F93" s="160"/>
    </row>
    <row r="94" spans="1:6" s="6" customFormat="1" ht="14.4" customHeight="1" x14ac:dyDescent="0.3">
      <c r="A94" s="257"/>
      <c r="B94" s="281"/>
      <c r="C94" s="251"/>
      <c r="D94" s="176" t="s">
        <v>12</v>
      </c>
      <c r="E94" s="173"/>
      <c r="F94" s="160"/>
    </row>
    <row r="95" spans="1:6" s="6" customFormat="1" ht="14.4" customHeight="1" x14ac:dyDescent="0.3">
      <c r="A95" s="296"/>
      <c r="B95" s="292" t="s">
        <v>47</v>
      </c>
      <c r="C95" s="251" t="s">
        <v>53</v>
      </c>
      <c r="D95" s="176" t="s">
        <v>54</v>
      </c>
      <c r="E95" s="173"/>
      <c r="F95" s="160"/>
    </row>
    <row r="96" spans="1:6" s="6" customFormat="1" ht="14.4" customHeight="1" x14ac:dyDescent="0.3">
      <c r="A96" s="296"/>
      <c r="B96" s="292"/>
      <c r="C96" s="251"/>
      <c r="D96" s="176" t="s">
        <v>55</v>
      </c>
      <c r="E96" s="173"/>
      <c r="F96" s="160"/>
    </row>
    <row r="97" spans="1:7" s="6" customFormat="1" ht="14.4" customHeight="1" x14ac:dyDescent="0.3">
      <c r="A97" s="296"/>
      <c r="B97" s="292"/>
      <c r="C97" s="251"/>
      <c r="D97" s="176" t="s">
        <v>12</v>
      </c>
      <c r="E97" s="173"/>
      <c r="F97" s="160"/>
    </row>
    <row r="98" spans="1:7" s="6" customFormat="1" ht="14.4" customHeight="1" x14ac:dyDescent="0.3">
      <c r="A98" s="270">
        <v>1.7</v>
      </c>
      <c r="B98" s="258" t="s">
        <v>215</v>
      </c>
      <c r="C98" s="251" t="s">
        <v>53</v>
      </c>
      <c r="D98" s="176" t="s">
        <v>54</v>
      </c>
      <c r="E98" s="173"/>
      <c r="F98" s="160"/>
    </row>
    <row r="99" spans="1:7" s="6" customFormat="1" ht="14.4" customHeight="1" x14ac:dyDescent="0.3">
      <c r="A99" s="271"/>
      <c r="B99" s="259"/>
      <c r="C99" s="251"/>
      <c r="D99" s="176" t="s">
        <v>55</v>
      </c>
      <c r="E99" s="173"/>
      <c r="F99" s="160"/>
      <c r="G99" s="99"/>
    </row>
    <row r="100" spans="1:7" s="6" customFormat="1" ht="19.8" x14ac:dyDescent="0.3">
      <c r="A100" s="271"/>
      <c r="B100" s="259"/>
      <c r="C100" s="251"/>
      <c r="D100" s="176" t="s">
        <v>12</v>
      </c>
      <c r="E100" s="173"/>
      <c r="F100" s="160"/>
    </row>
    <row r="101" spans="1:7" s="6" customFormat="1" ht="19.8" x14ac:dyDescent="0.3">
      <c r="A101" s="304">
        <v>1.8</v>
      </c>
      <c r="B101" s="282" t="s">
        <v>254</v>
      </c>
      <c r="C101" s="251" t="s">
        <v>53</v>
      </c>
      <c r="D101" s="176" t="s">
        <v>54</v>
      </c>
      <c r="E101" s="176"/>
      <c r="F101" s="160"/>
    </row>
    <row r="102" spans="1:7" s="6" customFormat="1" ht="14.4" customHeight="1" x14ac:dyDescent="0.3">
      <c r="A102" s="304"/>
      <c r="B102" s="283"/>
      <c r="C102" s="251"/>
      <c r="D102" s="176" t="s">
        <v>55</v>
      </c>
      <c r="E102" s="176"/>
      <c r="F102" s="160"/>
    </row>
    <row r="103" spans="1:7" s="6" customFormat="1" ht="14.4" customHeight="1" x14ac:dyDescent="0.3">
      <c r="A103" s="304"/>
      <c r="B103" s="283"/>
      <c r="C103" s="251"/>
      <c r="D103" s="176" t="s">
        <v>12</v>
      </c>
      <c r="E103" s="176"/>
      <c r="F103" s="160"/>
    </row>
    <row r="104" spans="1:7" s="6" customFormat="1" ht="14.4" customHeight="1" x14ac:dyDescent="0.3">
      <c r="A104" s="304">
        <v>1.9</v>
      </c>
      <c r="B104" s="303" t="s">
        <v>214</v>
      </c>
      <c r="C104" s="251" t="s">
        <v>53</v>
      </c>
      <c r="D104" s="176" t="s">
        <v>54</v>
      </c>
      <c r="E104" s="173"/>
      <c r="F104" s="160"/>
    </row>
    <row r="105" spans="1:7" s="6" customFormat="1" ht="14.4" customHeight="1" x14ac:dyDescent="0.3">
      <c r="A105" s="304"/>
      <c r="B105" s="303"/>
      <c r="C105" s="251"/>
      <c r="D105" s="176" t="s">
        <v>55</v>
      </c>
      <c r="E105" s="173"/>
      <c r="F105" s="160"/>
    </row>
    <row r="106" spans="1:7" s="6" customFormat="1" ht="14.4" customHeight="1" x14ac:dyDescent="0.3">
      <c r="A106" s="304"/>
      <c r="B106" s="303"/>
      <c r="C106" s="251"/>
      <c r="D106" s="176" t="s">
        <v>12</v>
      </c>
      <c r="E106" s="173"/>
      <c r="F106" s="160"/>
    </row>
    <row r="107" spans="1:7" s="6" customFormat="1" ht="14.4" customHeight="1" x14ac:dyDescent="0.3">
      <c r="A107" s="255">
        <v>1.1000000000000001</v>
      </c>
      <c r="B107" s="274" t="s">
        <v>248</v>
      </c>
      <c r="C107" s="251" t="s">
        <v>53</v>
      </c>
      <c r="D107" s="176" t="s">
        <v>54</v>
      </c>
      <c r="E107" s="173"/>
      <c r="F107" s="160"/>
    </row>
    <row r="108" spans="1:7" s="6" customFormat="1" ht="14.4" customHeight="1" x14ac:dyDescent="0.3">
      <c r="A108" s="256"/>
      <c r="B108" s="275"/>
      <c r="C108" s="251"/>
      <c r="D108" s="176" t="s">
        <v>55</v>
      </c>
      <c r="E108" s="173"/>
      <c r="F108" s="160"/>
    </row>
    <row r="109" spans="1:7" s="6" customFormat="1" ht="19.8" x14ac:dyDescent="0.3">
      <c r="A109" s="256"/>
      <c r="B109" s="275"/>
      <c r="C109" s="251"/>
      <c r="D109" s="176" t="s">
        <v>12</v>
      </c>
      <c r="E109" s="173"/>
      <c r="F109" s="160"/>
    </row>
    <row r="110" spans="1:7" s="6" customFormat="1" ht="19.8" x14ac:dyDescent="0.3">
      <c r="A110" s="255">
        <v>1.1100000000000001</v>
      </c>
      <c r="B110" s="274" t="s">
        <v>249</v>
      </c>
      <c r="C110" s="251" t="s">
        <v>53</v>
      </c>
      <c r="D110" s="176" t="s">
        <v>54</v>
      </c>
      <c r="E110" s="173"/>
      <c r="F110" s="160"/>
    </row>
    <row r="111" spans="1:7" s="6" customFormat="1" ht="14.4" customHeight="1" x14ac:dyDescent="0.3">
      <c r="A111" s="256"/>
      <c r="B111" s="275"/>
      <c r="C111" s="251"/>
      <c r="D111" s="176" t="s">
        <v>55</v>
      </c>
      <c r="E111" s="173"/>
      <c r="F111" s="160"/>
    </row>
    <row r="112" spans="1:7" s="6" customFormat="1" ht="14.4" customHeight="1" x14ac:dyDescent="0.3">
      <c r="A112" s="256"/>
      <c r="B112" s="275"/>
      <c r="C112" s="251"/>
      <c r="D112" s="176" t="s">
        <v>12</v>
      </c>
      <c r="E112" s="173"/>
      <c r="F112" s="160"/>
    </row>
    <row r="113" spans="1:6" s="6" customFormat="1" ht="14.4" customHeight="1" x14ac:dyDescent="0.3">
      <c r="A113" s="255">
        <v>1.1200000000000001</v>
      </c>
      <c r="B113" s="268" t="s">
        <v>49</v>
      </c>
      <c r="C113" s="251" t="s">
        <v>53</v>
      </c>
      <c r="D113" s="176" t="s">
        <v>54</v>
      </c>
      <c r="E113" s="173"/>
      <c r="F113" s="160"/>
    </row>
    <row r="114" spans="1:6" s="6" customFormat="1" ht="14.4" customHeight="1" x14ac:dyDescent="0.3">
      <c r="A114" s="256"/>
      <c r="B114" s="269"/>
      <c r="C114" s="251"/>
      <c r="D114" s="176" t="s">
        <v>55</v>
      </c>
      <c r="E114" s="173"/>
      <c r="F114" s="160"/>
    </row>
    <row r="115" spans="1:6" s="6" customFormat="1" ht="14.4" customHeight="1" x14ac:dyDescent="0.3">
      <c r="A115" s="256"/>
      <c r="B115" s="269"/>
      <c r="C115" s="251"/>
      <c r="D115" s="176" t="s">
        <v>12</v>
      </c>
      <c r="E115" s="173"/>
      <c r="F115" s="160"/>
    </row>
    <row r="116" spans="1:6" s="6" customFormat="1" ht="14.4" customHeight="1" x14ac:dyDescent="0.3">
      <c r="A116" s="255">
        <v>1.1299999999999999</v>
      </c>
      <c r="B116" s="265" t="s">
        <v>284</v>
      </c>
      <c r="C116" s="251" t="s">
        <v>53</v>
      </c>
      <c r="D116" s="176" t="s">
        <v>54</v>
      </c>
      <c r="E116" s="173"/>
      <c r="F116" s="160"/>
    </row>
    <row r="117" spans="1:6" s="6" customFormat="1" ht="14.4" customHeight="1" x14ac:dyDescent="0.3">
      <c r="A117" s="256"/>
      <c r="B117" s="265"/>
      <c r="C117" s="251"/>
      <c r="D117" s="176" t="s">
        <v>55</v>
      </c>
      <c r="E117" s="173"/>
      <c r="F117" s="160"/>
    </row>
    <row r="118" spans="1:6" s="6" customFormat="1" ht="14.4" customHeight="1" x14ac:dyDescent="0.3">
      <c r="A118" s="256"/>
      <c r="B118" s="265"/>
      <c r="C118" s="251"/>
      <c r="D118" s="176" t="s">
        <v>12</v>
      </c>
      <c r="E118" s="173"/>
      <c r="F118" s="160"/>
    </row>
    <row r="119" spans="1:6" s="6" customFormat="1" ht="14.4" customHeight="1" x14ac:dyDescent="0.3">
      <c r="A119" s="255">
        <v>1.1399999999999999</v>
      </c>
      <c r="B119" s="265" t="s">
        <v>257</v>
      </c>
      <c r="C119" s="251" t="s">
        <v>53</v>
      </c>
      <c r="D119" s="176" t="s">
        <v>54</v>
      </c>
      <c r="E119" s="173"/>
      <c r="F119" s="160"/>
    </row>
    <row r="120" spans="1:6" s="6" customFormat="1" ht="14.4" customHeight="1" x14ac:dyDescent="0.3">
      <c r="A120" s="256"/>
      <c r="B120" s="265"/>
      <c r="C120" s="251"/>
      <c r="D120" s="176" t="s">
        <v>55</v>
      </c>
      <c r="E120" s="173"/>
      <c r="F120" s="160"/>
    </row>
    <row r="121" spans="1:6" s="6" customFormat="1" ht="14.4" customHeight="1" x14ac:dyDescent="0.3">
      <c r="A121" s="256"/>
      <c r="B121" s="265"/>
      <c r="C121" s="251"/>
      <c r="D121" s="176" t="s">
        <v>12</v>
      </c>
      <c r="E121" s="173"/>
      <c r="F121" s="160"/>
    </row>
    <row r="122" spans="1:6" s="6" customFormat="1" ht="14.4" customHeight="1" x14ac:dyDescent="0.3">
      <c r="A122" s="255">
        <v>1.1499999999999999</v>
      </c>
      <c r="B122" s="311" t="s">
        <v>212</v>
      </c>
      <c r="C122" s="251" t="s">
        <v>53</v>
      </c>
      <c r="D122" s="176" t="s">
        <v>54</v>
      </c>
      <c r="E122" s="173"/>
      <c r="F122" s="160"/>
    </row>
    <row r="123" spans="1:6" s="6" customFormat="1" ht="14.4" customHeight="1" x14ac:dyDescent="0.3">
      <c r="A123" s="256"/>
      <c r="B123" s="311"/>
      <c r="C123" s="251"/>
      <c r="D123" s="176" t="s">
        <v>55</v>
      </c>
      <c r="E123" s="173"/>
      <c r="F123" s="160"/>
    </row>
    <row r="124" spans="1:6" s="6" customFormat="1" ht="14.4" customHeight="1" x14ac:dyDescent="0.3">
      <c r="A124" s="256"/>
      <c r="B124" s="311"/>
      <c r="C124" s="251"/>
      <c r="D124" s="176" t="s">
        <v>12</v>
      </c>
      <c r="E124" s="173"/>
      <c r="F124" s="160"/>
    </row>
    <row r="125" spans="1:6" s="6" customFormat="1" ht="14.4" customHeight="1" x14ac:dyDescent="0.3">
      <c r="A125" s="255">
        <v>1.1599999999999999</v>
      </c>
      <c r="B125" s="265" t="s">
        <v>289</v>
      </c>
      <c r="C125" s="251" t="s">
        <v>53</v>
      </c>
      <c r="D125" s="176" t="s">
        <v>54</v>
      </c>
      <c r="E125" s="173"/>
      <c r="F125" s="160"/>
    </row>
    <row r="126" spans="1:6" s="6" customFormat="1" ht="14.4" customHeight="1" x14ac:dyDescent="0.3">
      <c r="A126" s="256"/>
      <c r="B126" s="265"/>
      <c r="C126" s="251"/>
      <c r="D126" s="176" t="s">
        <v>55</v>
      </c>
      <c r="E126" s="173"/>
      <c r="F126" s="160"/>
    </row>
    <row r="127" spans="1:6" s="6" customFormat="1" ht="14.4" customHeight="1" x14ac:dyDescent="0.3">
      <c r="A127" s="256"/>
      <c r="B127" s="265"/>
      <c r="C127" s="251"/>
      <c r="D127" s="176" t="s">
        <v>12</v>
      </c>
      <c r="E127" s="173"/>
      <c r="F127" s="160"/>
    </row>
    <row r="128" spans="1:6" s="6" customFormat="1" ht="14.4" customHeight="1" x14ac:dyDescent="0.3">
      <c r="A128" s="255">
        <v>1.17</v>
      </c>
      <c r="B128" s="303" t="s">
        <v>43</v>
      </c>
      <c r="C128" s="251" t="s">
        <v>53</v>
      </c>
      <c r="D128" s="176" t="s">
        <v>54</v>
      </c>
      <c r="E128" s="173">
        <v>62</v>
      </c>
      <c r="F128" s="160"/>
    </row>
    <row r="129" spans="1:6" s="6" customFormat="1" ht="14.4" customHeight="1" x14ac:dyDescent="0.3">
      <c r="A129" s="256"/>
      <c r="B129" s="303"/>
      <c r="C129" s="251"/>
      <c r="D129" s="176" t="s">
        <v>55</v>
      </c>
      <c r="E129" s="173">
        <v>86</v>
      </c>
      <c r="F129" s="160"/>
    </row>
    <row r="130" spans="1:6" s="6" customFormat="1" ht="14.4" customHeight="1" x14ac:dyDescent="0.3">
      <c r="A130" s="256"/>
      <c r="B130" s="303"/>
      <c r="C130" s="251"/>
      <c r="D130" s="176" t="s">
        <v>12</v>
      </c>
      <c r="E130" s="173">
        <f>E129+E128</f>
        <v>148</v>
      </c>
      <c r="F130" s="160"/>
    </row>
    <row r="131" spans="1:6" s="6" customFormat="1" ht="14.4" customHeight="1" x14ac:dyDescent="0.3">
      <c r="A131" s="255">
        <v>1.18</v>
      </c>
      <c r="B131" s="303" t="s">
        <v>41</v>
      </c>
      <c r="C131" s="251" t="s">
        <v>53</v>
      </c>
      <c r="D131" s="176" t="s">
        <v>54</v>
      </c>
      <c r="E131" s="173">
        <v>5</v>
      </c>
      <c r="F131" s="160"/>
    </row>
    <row r="132" spans="1:6" s="6" customFormat="1" ht="14.4" customHeight="1" x14ac:dyDescent="0.3">
      <c r="A132" s="256"/>
      <c r="B132" s="303"/>
      <c r="C132" s="251"/>
      <c r="D132" s="176" t="s">
        <v>55</v>
      </c>
      <c r="E132" s="173">
        <v>9</v>
      </c>
      <c r="F132" s="160"/>
    </row>
    <row r="133" spans="1:6" s="6" customFormat="1" ht="14.4" customHeight="1" x14ac:dyDescent="0.3">
      <c r="A133" s="256"/>
      <c r="B133" s="303"/>
      <c r="C133" s="251"/>
      <c r="D133" s="176" t="s">
        <v>12</v>
      </c>
      <c r="E133" s="173">
        <f>E131+E132</f>
        <v>14</v>
      </c>
      <c r="F133" s="160"/>
    </row>
    <row r="134" spans="1:6" s="6" customFormat="1" ht="14.4" customHeight="1" x14ac:dyDescent="0.3">
      <c r="A134" s="255">
        <v>1.19</v>
      </c>
      <c r="B134" s="258" t="s">
        <v>250</v>
      </c>
      <c r="C134" s="251" t="s">
        <v>53</v>
      </c>
      <c r="D134" s="176" t="s">
        <v>54</v>
      </c>
      <c r="E134" s="173"/>
      <c r="F134" s="160"/>
    </row>
    <row r="135" spans="1:6" s="6" customFormat="1" ht="14.4" customHeight="1" x14ac:dyDescent="0.3">
      <c r="A135" s="256"/>
      <c r="B135" s="259"/>
      <c r="C135" s="251"/>
      <c r="D135" s="176" t="s">
        <v>55</v>
      </c>
      <c r="E135" s="173"/>
      <c r="F135" s="160"/>
    </row>
    <row r="136" spans="1:6" s="6" customFormat="1" ht="14.4" customHeight="1" x14ac:dyDescent="0.3">
      <c r="A136" s="256"/>
      <c r="B136" s="261"/>
      <c r="C136" s="251"/>
      <c r="D136" s="176" t="s">
        <v>12</v>
      </c>
      <c r="E136" s="173"/>
      <c r="F136" s="160"/>
    </row>
    <row r="137" spans="1:6" s="6" customFormat="1" ht="14.4" customHeight="1" x14ac:dyDescent="0.3">
      <c r="A137" s="255">
        <v>1.2</v>
      </c>
      <c r="B137" s="258" t="s">
        <v>260</v>
      </c>
      <c r="C137" s="251" t="s">
        <v>53</v>
      </c>
      <c r="D137" s="176" t="s">
        <v>54</v>
      </c>
      <c r="E137" s="173"/>
      <c r="F137" s="160"/>
    </row>
    <row r="138" spans="1:6" s="6" customFormat="1" ht="14.4" customHeight="1" x14ac:dyDescent="0.3">
      <c r="A138" s="256"/>
      <c r="B138" s="259"/>
      <c r="C138" s="251"/>
      <c r="D138" s="176" t="s">
        <v>55</v>
      </c>
      <c r="E138" s="173"/>
      <c r="F138" s="160"/>
    </row>
    <row r="139" spans="1:6" s="6" customFormat="1" ht="14.4" customHeight="1" x14ac:dyDescent="0.3">
      <c r="A139" s="256"/>
      <c r="B139" s="261"/>
      <c r="C139" s="251"/>
      <c r="D139" s="176" t="s">
        <v>12</v>
      </c>
      <c r="E139" s="173"/>
      <c r="F139" s="160"/>
    </row>
    <row r="140" spans="1:6" s="6" customFormat="1" ht="14.4" customHeight="1" x14ac:dyDescent="0.3">
      <c r="A140" s="255">
        <v>1.21</v>
      </c>
      <c r="B140" s="258" t="s">
        <v>262</v>
      </c>
      <c r="C140" s="251" t="s">
        <v>53</v>
      </c>
      <c r="D140" s="176" t="s">
        <v>54</v>
      </c>
      <c r="E140" s="173"/>
      <c r="F140" s="160"/>
    </row>
    <row r="141" spans="1:6" s="6" customFormat="1" ht="14.4" customHeight="1" x14ac:dyDescent="0.3">
      <c r="A141" s="256"/>
      <c r="B141" s="259"/>
      <c r="C141" s="251"/>
      <c r="D141" s="176" t="s">
        <v>55</v>
      </c>
      <c r="E141" s="173"/>
      <c r="F141" s="160"/>
    </row>
    <row r="142" spans="1:6" s="6" customFormat="1" ht="14.4" customHeight="1" x14ac:dyDescent="0.3">
      <c r="A142" s="256"/>
      <c r="B142" s="261"/>
      <c r="C142" s="251"/>
      <c r="D142" s="176" t="s">
        <v>12</v>
      </c>
      <c r="E142" s="173"/>
      <c r="F142" s="160"/>
    </row>
    <row r="143" spans="1:6" s="6" customFormat="1" ht="14.4" customHeight="1" x14ac:dyDescent="0.3">
      <c r="A143" s="255">
        <v>1.22</v>
      </c>
      <c r="B143" s="258" t="s">
        <v>263</v>
      </c>
      <c r="C143" s="251" t="s">
        <v>53</v>
      </c>
      <c r="D143" s="176" t="s">
        <v>54</v>
      </c>
      <c r="E143" s="173"/>
      <c r="F143" s="160"/>
    </row>
    <row r="144" spans="1:6" s="6" customFormat="1" ht="14.4" customHeight="1" x14ac:dyDescent="0.3">
      <c r="A144" s="256"/>
      <c r="B144" s="259"/>
      <c r="C144" s="251"/>
      <c r="D144" s="176" t="s">
        <v>55</v>
      </c>
      <c r="E144" s="173"/>
      <c r="F144" s="160"/>
    </row>
    <row r="145" spans="1:6" s="6" customFormat="1" ht="14.4" customHeight="1" x14ac:dyDescent="0.3">
      <c r="A145" s="256"/>
      <c r="B145" s="261"/>
      <c r="C145" s="251"/>
      <c r="D145" s="176" t="s">
        <v>12</v>
      </c>
      <c r="E145" s="173"/>
      <c r="F145" s="160"/>
    </row>
    <row r="146" spans="1:6" s="6" customFormat="1" ht="14.4" customHeight="1" x14ac:dyDescent="0.3">
      <c r="A146" s="255">
        <v>1.23</v>
      </c>
      <c r="B146" s="258" t="s">
        <v>304</v>
      </c>
      <c r="C146" s="251" t="s">
        <v>53</v>
      </c>
      <c r="D146" s="176" t="s">
        <v>54</v>
      </c>
      <c r="E146" s="173"/>
      <c r="F146" s="160"/>
    </row>
    <row r="147" spans="1:6" s="6" customFormat="1" ht="14.4" customHeight="1" x14ac:dyDescent="0.3">
      <c r="A147" s="256"/>
      <c r="B147" s="259"/>
      <c r="C147" s="251"/>
      <c r="D147" s="176" t="s">
        <v>55</v>
      </c>
      <c r="E147" s="173"/>
      <c r="F147" s="160"/>
    </row>
    <row r="148" spans="1:6" s="6" customFormat="1" ht="14.4" customHeight="1" x14ac:dyDescent="0.3">
      <c r="A148" s="256"/>
      <c r="B148" s="261"/>
      <c r="C148" s="251"/>
      <c r="D148" s="176" t="s">
        <v>12</v>
      </c>
      <c r="E148" s="173"/>
      <c r="F148" s="160"/>
    </row>
    <row r="149" spans="1:6" s="6" customFormat="1" ht="14.4" customHeight="1" x14ac:dyDescent="0.3">
      <c r="A149" s="255">
        <v>1.24</v>
      </c>
      <c r="B149" s="258" t="s">
        <v>305</v>
      </c>
      <c r="C149" s="251" t="s">
        <v>53</v>
      </c>
      <c r="D149" s="176" t="s">
        <v>54</v>
      </c>
      <c r="E149" s="173"/>
      <c r="F149" s="160"/>
    </row>
    <row r="150" spans="1:6" s="6" customFormat="1" ht="14.4" customHeight="1" x14ac:dyDescent="0.3">
      <c r="A150" s="256"/>
      <c r="B150" s="259"/>
      <c r="C150" s="251"/>
      <c r="D150" s="176" t="s">
        <v>55</v>
      </c>
      <c r="E150" s="173"/>
      <c r="F150" s="160"/>
    </row>
    <row r="151" spans="1:6" s="6" customFormat="1" ht="14.4" customHeight="1" x14ac:dyDescent="0.3">
      <c r="A151" s="256"/>
      <c r="B151" s="261"/>
      <c r="C151" s="251"/>
      <c r="D151" s="176" t="s">
        <v>12</v>
      </c>
      <c r="E151" s="173"/>
      <c r="F151" s="160"/>
    </row>
    <row r="152" spans="1:6" s="6" customFormat="1" ht="14.4" customHeight="1" x14ac:dyDescent="0.3">
      <c r="A152" s="255">
        <v>1.25</v>
      </c>
      <c r="B152" s="258" t="s">
        <v>271</v>
      </c>
      <c r="C152" s="251" t="s">
        <v>53</v>
      </c>
      <c r="D152" s="176" t="s">
        <v>54</v>
      </c>
      <c r="E152" s="173"/>
      <c r="F152" s="160"/>
    </row>
    <row r="153" spans="1:6" s="6" customFormat="1" ht="14.4" customHeight="1" x14ac:dyDescent="0.3">
      <c r="A153" s="256"/>
      <c r="B153" s="259"/>
      <c r="C153" s="251"/>
      <c r="D153" s="176" t="s">
        <v>55</v>
      </c>
      <c r="E153" s="173"/>
      <c r="F153" s="160"/>
    </row>
    <row r="154" spans="1:6" s="6" customFormat="1" ht="14.4" customHeight="1" x14ac:dyDescent="0.3">
      <c r="A154" s="256"/>
      <c r="B154" s="261"/>
      <c r="C154" s="251"/>
      <c r="D154" s="176" t="s">
        <v>12</v>
      </c>
      <c r="E154" s="173"/>
      <c r="F154" s="160"/>
    </row>
    <row r="155" spans="1:6" s="6" customFormat="1" ht="14.4" customHeight="1" x14ac:dyDescent="0.3">
      <c r="A155" s="255">
        <v>1.26</v>
      </c>
      <c r="B155" s="258" t="s">
        <v>272</v>
      </c>
      <c r="C155" s="251" t="s">
        <v>53</v>
      </c>
      <c r="D155" s="176" t="s">
        <v>54</v>
      </c>
      <c r="E155" s="173"/>
      <c r="F155" s="160"/>
    </row>
    <row r="156" spans="1:6" s="6" customFormat="1" ht="14.4" customHeight="1" x14ac:dyDescent="0.3">
      <c r="A156" s="256"/>
      <c r="B156" s="259"/>
      <c r="C156" s="251"/>
      <c r="D156" s="176" t="s">
        <v>55</v>
      </c>
      <c r="E156" s="173"/>
      <c r="F156" s="160"/>
    </row>
    <row r="157" spans="1:6" s="6" customFormat="1" ht="14.4" customHeight="1" x14ac:dyDescent="0.3">
      <c r="A157" s="256"/>
      <c r="B157" s="261"/>
      <c r="C157" s="251"/>
      <c r="D157" s="176" t="s">
        <v>12</v>
      </c>
      <c r="E157" s="173"/>
      <c r="F157" s="160"/>
    </row>
    <row r="158" spans="1:6" s="6" customFormat="1" ht="14.4" customHeight="1" x14ac:dyDescent="0.3">
      <c r="A158" s="255">
        <v>1.27</v>
      </c>
      <c r="B158" s="258" t="s">
        <v>285</v>
      </c>
      <c r="C158" s="251" t="s">
        <v>53</v>
      </c>
      <c r="D158" s="176" t="s">
        <v>54</v>
      </c>
      <c r="E158" s="173"/>
      <c r="F158" s="160"/>
    </row>
    <row r="159" spans="1:6" s="6" customFormat="1" ht="14.4" customHeight="1" x14ac:dyDescent="0.3">
      <c r="A159" s="256"/>
      <c r="B159" s="259"/>
      <c r="C159" s="251"/>
      <c r="D159" s="176" t="s">
        <v>55</v>
      </c>
      <c r="E159" s="173"/>
      <c r="F159" s="160"/>
    </row>
    <row r="160" spans="1:6" s="6" customFormat="1" ht="19.8" x14ac:dyDescent="0.3">
      <c r="A160" s="256"/>
      <c r="B160" s="261"/>
      <c r="C160" s="251"/>
      <c r="D160" s="176" t="s">
        <v>12</v>
      </c>
      <c r="E160" s="173"/>
      <c r="F160" s="160"/>
    </row>
    <row r="161" spans="1:6" s="6" customFormat="1" ht="19.8" x14ac:dyDescent="0.3">
      <c r="A161" s="186">
        <v>2</v>
      </c>
      <c r="B161" s="164" t="s">
        <v>52</v>
      </c>
      <c r="C161" s="173"/>
      <c r="D161" s="176"/>
      <c r="E161" s="173"/>
      <c r="F161" s="160"/>
    </row>
    <row r="162" spans="1:6" s="6" customFormat="1" ht="14.4" customHeight="1" x14ac:dyDescent="0.3">
      <c r="A162" s="255"/>
      <c r="B162" s="252" t="s">
        <v>251</v>
      </c>
      <c r="C162" s="251" t="s">
        <v>53</v>
      </c>
      <c r="D162" s="176" t="s">
        <v>54</v>
      </c>
      <c r="E162" s="173"/>
      <c r="F162" s="160"/>
    </row>
    <row r="163" spans="1:6" s="6" customFormat="1" ht="14.4" customHeight="1" x14ac:dyDescent="0.3">
      <c r="A163" s="256"/>
      <c r="B163" s="253"/>
      <c r="C163" s="251"/>
      <c r="D163" s="176" t="s">
        <v>55</v>
      </c>
      <c r="E163" s="173"/>
      <c r="F163" s="160"/>
    </row>
    <row r="164" spans="1:6" s="6" customFormat="1" ht="19.8" x14ac:dyDescent="0.3">
      <c r="A164" s="257"/>
      <c r="B164" s="254"/>
      <c r="C164" s="251"/>
      <c r="D164" s="176" t="s">
        <v>12</v>
      </c>
      <c r="E164" s="173"/>
      <c r="F164" s="160"/>
    </row>
    <row r="165" spans="1:6" s="6" customFormat="1" ht="19.8" x14ac:dyDescent="0.5">
      <c r="A165" s="186">
        <v>3</v>
      </c>
      <c r="B165" s="165" t="s">
        <v>126</v>
      </c>
      <c r="C165" s="173"/>
      <c r="D165" s="176"/>
      <c r="E165" s="173"/>
      <c r="F165" s="160"/>
    </row>
    <row r="166" spans="1:6" s="6" customFormat="1" ht="14.4" customHeight="1" x14ac:dyDescent="0.3">
      <c r="A166" s="304">
        <v>3.1</v>
      </c>
      <c r="B166" s="303" t="s">
        <v>295</v>
      </c>
      <c r="C166" s="251" t="s">
        <v>53</v>
      </c>
      <c r="D166" s="176" t="s">
        <v>54</v>
      </c>
      <c r="E166" s="173"/>
      <c r="F166" s="160"/>
    </row>
    <row r="167" spans="1:6" s="6" customFormat="1" ht="14.4" customHeight="1" x14ac:dyDescent="0.3">
      <c r="A167" s="304"/>
      <c r="B167" s="303"/>
      <c r="C167" s="251"/>
      <c r="D167" s="176" t="s">
        <v>55</v>
      </c>
      <c r="E167" s="173"/>
      <c r="F167" s="160"/>
    </row>
    <row r="168" spans="1:6" s="6" customFormat="1" ht="14.4" customHeight="1" x14ac:dyDescent="0.3">
      <c r="A168" s="304"/>
      <c r="B168" s="303"/>
      <c r="C168" s="251"/>
      <c r="D168" s="176" t="s">
        <v>12</v>
      </c>
      <c r="E168" s="173"/>
      <c r="F168" s="160"/>
    </row>
    <row r="169" spans="1:6" s="6" customFormat="1" ht="14.4" customHeight="1" x14ac:dyDescent="0.3">
      <c r="A169" s="304">
        <v>3.2</v>
      </c>
      <c r="B169" s="303" t="s">
        <v>296</v>
      </c>
      <c r="C169" s="251" t="s">
        <v>53</v>
      </c>
      <c r="D169" s="176" t="s">
        <v>54</v>
      </c>
      <c r="E169" s="173"/>
      <c r="F169" s="160"/>
    </row>
    <row r="170" spans="1:6" s="6" customFormat="1" ht="14.4" customHeight="1" x14ac:dyDescent="0.3">
      <c r="A170" s="304"/>
      <c r="B170" s="303"/>
      <c r="C170" s="251"/>
      <c r="D170" s="176" t="s">
        <v>55</v>
      </c>
      <c r="E170" s="173"/>
      <c r="F170" s="160"/>
    </row>
    <row r="171" spans="1:6" s="6" customFormat="1" ht="19.8" x14ac:dyDescent="0.3">
      <c r="A171" s="304"/>
      <c r="B171" s="303"/>
      <c r="C171" s="251"/>
      <c r="D171" s="176" t="s">
        <v>12</v>
      </c>
      <c r="E171" s="173"/>
      <c r="F171" s="160"/>
    </row>
    <row r="172" spans="1:6" s="6" customFormat="1" ht="19.8" x14ac:dyDescent="0.3">
      <c r="A172" s="184">
        <v>3.3</v>
      </c>
      <c r="B172" s="166" t="s">
        <v>298</v>
      </c>
      <c r="C172" s="173"/>
      <c r="D172" s="176"/>
      <c r="E172" s="173"/>
      <c r="F172" s="160"/>
    </row>
    <row r="173" spans="1:6" s="6" customFormat="1" ht="14.4" customHeight="1" x14ac:dyDescent="0.3">
      <c r="A173" s="296"/>
      <c r="B173" s="292" t="s">
        <v>226</v>
      </c>
      <c r="C173" s="251" t="s">
        <v>53</v>
      </c>
      <c r="D173" s="176" t="s">
        <v>54</v>
      </c>
      <c r="E173" s="173"/>
      <c r="F173" s="160"/>
    </row>
    <row r="174" spans="1:6" s="6" customFormat="1" ht="14.4" customHeight="1" x14ac:dyDescent="0.3">
      <c r="A174" s="296"/>
      <c r="B174" s="292"/>
      <c r="C174" s="251"/>
      <c r="D174" s="176" t="s">
        <v>55</v>
      </c>
      <c r="E174" s="173"/>
      <c r="F174" s="160"/>
    </row>
    <row r="175" spans="1:6" s="6" customFormat="1" ht="14.4" customHeight="1" x14ac:dyDescent="0.3">
      <c r="A175" s="296"/>
      <c r="B175" s="292"/>
      <c r="C175" s="251"/>
      <c r="D175" s="176" t="s">
        <v>12</v>
      </c>
      <c r="E175" s="173"/>
      <c r="F175" s="160"/>
    </row>
    <row r="176" spans="1:6" s="6" customFormat="1" ht="14.4" customHeight="1" x14ac:dyDescent="0.3">
      <c r="A176" s="296"/>
      <c r="B176" s="292" t="s">
        <v>227</v>
      </c>
      <c r="C176" s="251" t="s">
        <v>53</v>
      </c>
      <c r="D176" s="176" t="s">
        <v>54</v>
      </c>
      <c r="E176" s="173"/>
      <c r="F176" s="160"/>
    </row>
    <row r="177" spans="1:6" s="6" customFormat="1" ht="14.4" customHeight="1" x14ac:dyDescent="0.3">
      <c r="A177" s="296"/>
      <c r="B177" s="292"/>
      <c r="C177" s="251"/>
      <c r="D177" s="176" t="s">
        <v>55</v>
      </c>
      <c r="E177" s="173"/>
      <c r="F177" s="160"/>
    </row>
    <row r="178" spans="1:6" s="6" customFormat="1" ht="14.4" customHeight="1" x14ac:dyDescent="0.3">
      <c r="A178" s="296"/>
      <c r="B178" s="292"/>
      <c r="C178" s="251"/>
      <c r="D178" s="176" t="s">
        <v>12</v>
      </c>
      <c r="E178" s="173"/>
      <c r="F178" s="160"/>
    </row>
    <row r="179" spans="1:6" s="6" customFormat="1" ht="14.4" customHeight="1" x14ac:dyDescent="0.3">
      <c r="A179" s="296"/>
      <c r="B179" s="292" t="s">
        <v>228</v>
      </c>
      <c r="C179" s="251" t="s">
        <v>53</v>
      </c>
      <c r="D179" s="176" t="s">
        <v>54</v>
      </c>
      <c r="E179" s="173"/>
      <c r="F179" s="160"/>
    </row>
    <row r="180" spans="1:6" s="6" customFormat="1" ht="14.4" customHeight="1" x14ac:dyDescent="0.3">
      <c r="A180" s="296"/>
      <c r="B180" s="292"/>
      <c r="C180" s="251"/>
      <c r="D180" s="176" t="s">
        <v>55</v>
      </c>
      <c r="E180" s="173"/>
      <c r="F180" s="160"/>
    </row>
    <row r="181" spans="1:6" s="6" customFormat="1" ht="14.4" customHeight="1" x14ac:dyDescent="0.3">
      <c r="A181" s="296"/>
      <c r="B181" s="292"/>
      <c r="C181" s="251"/>
      <c r="D181" s="176" t="s">
        <v>12</v>
      </c>
      <c r="E181" s="173"/>
      <c r="F181" s="160"/>
    </row>
    <row r="182" spans="1:6" s="6" customFormat="1" ht="19.8" x14ac:dyDescent="0.3">
      <c r="A182" s="184">
        <v>3.4</v>
      </c>
      <c r="B182" s="166" t="s">
        <v>299</v>
      </c>
      <c r="C182" s="173"/>
      <c r="D182" s="176"/>
      <c r="E182" s="173"/>
      <c r="F182" s="160"/>
    </row>
    <row r="183" spans="1:6" s="6" customFormat="1" ht="14.4" customHeight="1" x14ac:dyDescent="0.3">
      <c r="A183" s="296"/>
      <c r="B183" s="292" t="s">
        <v>229</v>
      </c>
      <c r="C183" s="251" t="s">
        <v>53</v>
      </c>
      <c r="D183" s="176" t="s">
        <v>54</v>
      </c>
      <c r="E183" s="173"/>
      <c r="F183" s="160"/>
    </row>
    <row r="184" spans="1:6" s="6" customFormat="1" ht="14.4" customHeight="1" x14ac:dyDescent="0.3">
      <c r="A184" s="296"/>
      <c r="B184" s="292"/>
      <c r="C184" s="251"/>
      <c r="D184" s="176" t="s">
        <v>55</v>
      </c>
      <c r="E184" s="173"/>
      <c r="F184" s="160"/>
    </row>
    <row r="185" spans="1:6" s="6" customFormat="1" ht="14.4" customHeight="1" x14ac:dyDescent="0.3">
      <c r="A185" s="296"/>
      <c r="B185" s="292"/>
      <c r="C185" s="251"/>
      <c r="D185" s="176" t="s">
        <v>12</v>
      </c>
      <c r="E185" s="173"/>
      <c r="F185" s="160"/>
    </row>
    <row r="186" spans="1:6" s="6" customFormat="1" ht="14.4" customHeight="1" x14ac:dyDescent="0.3">
      <c r="A186" s="255"/>
      <c r="B186" s="292" t="s">
        <v>270</v>
      </c>
      <c r="C186" s="251" t="s">
        <v>53</v>
      </c>
      <c r="D186" s="176" t="s">
        <v>54</v>
      </c>
      <c r="E186" s="173"/>
      <c r="F186" s="160"/>
    </row>
    <row r="187" spans="1:6" s="6" customFormat="1" ht="14.4" customHeight="1" x14ac:dyDescent="0.3">
      <c r="A187" s="256"/>
      <c r="B187" s="292"/>
      <c r="C187" s="251"/>
      <c r="D187" s="176" t="s">
        <v>55</v>
      </c>
      <c r="E187" s="173"/>
      <c r="F187" s="160"/>
    </row>
    <row r="188" spans="1:6" s="6" customFormat="1" ht="14.4" customHeight="1" x14ac:dyDescent="0.3">
      <c r="A188" s="257"/>
      <c r="B188" s="292"/>
      <c r="C188" s="251"/>
      <c r="D188" s="176" t="s">
        <v>12</v>
      </c>
      <c r="E188" s="173"/>
      <c r="F188" s="160"/>
    </row>
    <row r="189" spans="1:6" s="6" customFormat="1" ht="14.4" customHeight="1" x14ac:dyDescent="0.3">
      <c r="A189" s="255"/>
      <c r="B189" s="292" t="s">
        <v>264</v>
      </c>
      <c r="C189" s="251" t="s">
        <v>53</v>
      </c>
      <c r="D189" s="176" t="s">
        <v>54</v>
      </c>
      <c r="E189" s="176"/>
      <c r="F189" s="160"/>
    </row>
    <row r="190" spans="1:6" s="6" customFormat="1" ht="14.4" customHeight="1" x14ac:dyDescent="0.3">
      <c r="A190" s="256"/>
      <c r="B190" s="292"/>
      <c r="C190" s="251"/>
      <c r="D190" s="176" t="s">
        <v>55</v>
      </c>
      <c r="E190" s="176"/>
      <c r="F190" s="160"/>
    </row>
    <row r="191" spans="1:6" s="6" customFormat="1" ht="14.4" customHeight="1" x14ac:dyDescent="0.3">
      <c r="A191" s="257"/>
      <c r="B191" s="292"/>
      <c r="C191" s="251"/>
      <c r="D191" s="176" t="s">
        <v>12</v>
      </c>
      <c r="E191" s="176"/>
      <c r="F191" s="160"/>
    </row>
    <row r="192" spans="1:6" s="6" customFormat="1" ht="14.4" customHeight="1" x14ac:dyDescent="0.3">
      <c r="A192" s="296"/>
      <c r="B192" s="292" t="s">
        <v>232</v>
      </c>
      <c r="C192" s="251" t="s">
        <v>53</v>
      </c>
      <c r="D192" s="176" t="s">
        <v>54</v>
      </c>
      <c r="E192" s="175"/>
      <c r="F192" s="160"/>
    </row>
    <row r="193" spans="1:6" s="6" customFormat="1" ht="14.4" customHeight="1" x14ac:dyDescent="0.3">
      <c r="A193" s="296"/>
      <c r="B193" s="292"/>
      <c r="C193" s="251"/>
      <c r="D193" s="176" t="s">
        <v>55</v>
      </c>
      <c r="E193" s="175"/>
      <c r="F193" s="160"/>
    </row>
    <row r="194" spans="1:6" s="6" customFormat="1" ht="14.4" customHeight="1" x14ac:dyDescent="0.3">
      <c r="A194" s="296"/>
      <c r="B194" s="292"/>
      <c r="C194" s="251"/>
      <c r="D194" s="176" t="s">
        <v>12</v>
      </c>
      <c r="E194" s="175"/>
      <c r="F194" s="160"/>
    </row>
    <row r="195" spans="1:6" s="6" customFormat="1" ht="19.8" x14ac:dyDescent="0.3">
      <c r="A195" s="270">
        <v>3.5</v>
      </c>
      <c r="B195" s="305" t="s">
        <v>273</v>
      </c>
      <c r="C195" s="251" t="s">
        <v>53</v>
      </c>
      <c r="D195" s="176" t="s">
        <v>54</v>
      </c>
      <c r="E195" s="173"/>
      <c r="F195" s="160"/>
    </row>
    <row r="196" spans="1:6" s="6" customFormat="1" ht="14.4" customHeight="1" x14ac:dyDescent="0.3">
      <c r="A196" s="271"/>
      <c r="B196" s="305"/>
      <c r="C196" s="251"/>
      <c r="D196" s="176" t="s">
        <v>55</v>
      </c>
      <c r="E196" s="173"/>
      <c r="F196" s="160"/>
    </row>
    <row r="197" spans="1:6" s="6" customFormat="1" ht="14.4" customHeight="1" x14ac:dyDescent="0.3">
      <c r="A197" s="272"/>
      <c r="B197" s="305"/>
      <c r="C197" s="251"/>
      <c r="D197" s="176" t="s">
        <v>12</v>
      </c>
      <c r="E197" s="173"/>
      <c r="F197" s="160"/>
    </row>
    <row r="198" spans="1:6" s="6" customFormat="1" ht="19.8" x14ac:dyDescent="0.3">
      <c r="A198" s="304">
        <v>3.6</v>
      </c>
      <c r="B198" s="305" t="s">
        <v>230</v>
      </c>
      <c r="C198" s="251" t="s">
        <v>53</v>
      </c>
      <c r="D198" s="176" t="s">
        <v>54</v>
      </c>
      <c r="E198" s="173"/>
      <c r="F198" s="160"/>
    </row>
    <row r="199" spans="1:6" s="6" customFormat="1" ht="14.4" customHeight="1" x14ac:dyDescent="0.3">
      <c r="A199" s="304"/>
      <c r="B199" s="305"/>
      <c r="C199" s="251"/>
      <c r="D199" s="176" t="s">
        <v>55</v>
      </c>
      <c r="E199" s="173"/>
      <c r="F199" s="160"/>
    </row>
    <row r="200" spans="1:6" s="6" customFormat="1" ht="14.4" customHeight="1" x14ac:dyDescent="0.3">
      <c r="A200" s="304"/>
      <c r="B200" s="305"/>
      <c r="C200" s="251"/>
      <c r="D200" s="176" t="s">
        <v>12</v>
      </c>
      <c r="E200" s="173"/>
      <c r="F200" s="160"/>
    </row>
    <row r="201" spans="1:6" s="6" customFormat="1" ht="19.8" x14ac:dyDescent="0.3">
      <c r="A201" s="270">
        <v>3.7</v>
      </c>
      <c r="B201" s="303" t="s">
        <v>231</v>
      </c>
      <c r="C201" s="251" t="s">
        <v>53</v>
      </c>
      <c r="D201" s="176" t="s">
        <v>54</v>
      </c>
      <c r="E201" s="175"/>
      <c r="F201" s="160"/>
    </row>
    <row r="202" spans="1:6" s="6" customFormat="1" ht="14.4" customHeight="1" x14ac:dyDescent="0.3">
      <c r="A202" s="271"/>
      <c r="B202" s="303"/>
      <c r="C202" s="251"/>
      <c r="D202" s="176" t="s">
        <v>55</v>
      </c>
      <c r="E202" s="175"/>
      <c r="F202" s="160"/>
    </row>
    <row r="203" spans="1:6" s="6" customFormat="1" ht="14.4" customHeight="1" x14ac:dyDescent="0.3">
      <c r="A203" s="272"/>
      <c r="B203" s="303"/>
      <c r="C203" s="251"/>
      <c r="D203" s="176" t="s">
        <v>12</v>
      </c>
      <c r="E203" s="175"/>
      <c r="F203" s="160"/>
    </row>
    <row r="204" spans="1:6" s="6" customFormat="1" ht="19.8" x14ac:dyDescent="0.3">
      <c r="A204" s="304">
        <v>3.8</v>
      </c>
      <c r="B204" s="305" t="s">
        <v>233</v>
      </c>
      <c r="C204" s="251" t="s">
        <v>53</v>
      </c>
      <c r="D204" s="176" t="s">
        <v>54</v>
      </c>
      <c r="E204" s="175"/>
      <c r="F204" s="160"/>
    </row>
    <row r="205" spans="1:6" s="6" customFormat="1" ht="14.4" customHeight="1" x14ac:dyDescent="0.3">
      <c r="A205" s="304"/>
      <c r="B205" s="305"/>
      <c r="C205" s="251"/>
      <c r="D205" s="176" t="s">
        <v>55</v>
      </c>
      <c r="E205" s="175"/>
      <c r="F205" s="160"/>
    </row>
    <row r="206" spans="1:6" s="6" customFormat="1" ht="19.8" x14ac:dyDescent="0.3">
      <c r="A206" s="304"/>
      <c r="B206" s="305"/>
      <c r="C206" s="251"/>
      <c r="D206" s="176" t="s">
        <v>12</v>
      </c>
      <c r="E206" s="175"/>
      <c r="F206" s="160"/>
    </row>
    <row r="207" spans="1:6" s="6" customFormat="1" ht="19.8" x14ac:dyDescent="0.3">
      <c r="A207" s="270">
        <v>3.9</v>
      </c>
      <c r="B207" s="305" t="s">
        <v>234</v>
      </c>
      <c r="C207" s="251" t="s">
        <v>53</v>
      </c>
      <c r="D207" s="176" t="s">
        <v>54</v>
      </c>
      <c r="E207" s="175"/>
      <c r="F207" s="160"/>
    </row>
    <row r="208" spans="1:6" s="6" customFormat="1" ht="14.4" customHeight="1" x14ac:dyDescent="0.3">
      <c r="A208" s="271"/>
      <c r="B208" s="305"/>
      <c r="C208" s="251"/>
      <c r="D208" s="176" t="s">
        <v>55</v>
      </c>
      <c r="E208" s="175"/>
      <c r="F208" s="160"/>
    </row>
    <row r="209" spans="1:6" s="6" customFormat="1" ht="14.4" customHeight="1" x14ac:dyDescent="0.3">
      <c r="A209" s="272"/>
      <c r="B209" s="305"/>
      <c r="C209" s="251"/>
      <c r="D209" s="176" t="s">
        <v>12</v>
      </c>
      <c r="E209" s="175"/>
      <c r="F209" s="160"/>
    </row>
    <row r="210" spans="1:6" s="6" customFormat="1" ht="19.8" x14ac:dyDescent="0.3">
      <c r="A210" s="296">
        <v>3.1</v>
      </c>
      <c r="B210" s="305" t="s">
        <v>235</v>
      </c>
      <c r="C210" s="251" t="s">
        <v>53</v>
      </c>
      <c r="D210" s="176" t="s">
        <v>54</v>
      </c>
      <c r="E210" s="173"/>
      <c r="F210" s="160"/>
    </row>
    <row r="211" spans="1:6" s="6" customFormat="1" ht="14.4" customHeight="1" x14ac:dyDescent="0.3">
      <c r="A211" s="296"/>
      <c r="B211" s="305"/>
      <c r="C211" s="251"/>
      <c r="D211" s="176" t="s">
        <v>55</v>
      </c>
      <c r="E211" s="173"/>
      <c r="F211" s="160"/>
    </row>
    <row r="212" spans="1:6" s="6" customFormat="1" ht="14.4" customHeight="1" x14ac:dyDescent="0.3">
      <c r="A212" s="296"/>
      <c r="B212" s="305"/>
      <c r="C212" s="251"/>
      <c r="D212" s="176" t="s">
        <v>12</v>
      </c>
      <c r="E212" s="173"/>
      <c r="F212" s="160"/>
    </row>
    <row r="213" spans="1:6" s="6" customFormat="1" ht="14.4" customHeight="1" x14ac:dyDescent="0.3">
      <c r="A213" s="255">
        <v>3.11</v>
      </c>
      <c r="B213" s="305" t="s">
        <v>236</v>
      </c>
      <c r="C213" s="251" t="s">
        <v>53</v>
      </c>
      <c r="D213" s="176" t="s">
        <v>54</v>
      </c>
      <c r="E213" s="173"/>
      <c r="F213" s="160"/>
    </row>
    <row r="214" spans="1:6" s="6" customFormat="1" ht="14.4" customHeight="1" x14ac:dyDescent="0.3">
      <c r="A214" s="256"/>
      <c r="B214" s="305"/>
      <c r="C214" s="251"/>
      <c r="D214" s="176" t="s">
        <v>55</v>
      </c>
      <c r="E214" s="173"/>
      <c r="F214" s="160"/>
    </row>
    <row r="215" spans="1:6" s="6" customFormat="1" ht="19.8" x14ac:dyDescent="0.3">
      <c r="A215" s="257"/>
      <c r="B215" s="305"/>
      <c r="C215" s="251"/>
      <c r="D215" s="176" t="s">
        <v>12</v>
      </c>
      <c r="E215" s="173"/>
      <c r="F215" s="160"/>
    </row>
    <row r="216" spans="1:6" s="6" customFormat="1" ht="19.8" x14ac:dyDescent="0.3">
      <c r="A216" s="296">
        <v>3.12</v>
      </c>
      <c r="B216" s="303" t="s">
        <v>50</v>
      </c>
      <c r="C216" s="251" t="s">
        <v>53</v>
      </c>
      <c r="D216" s="176" t="s">
        <v>54</v>
      </c>
      <c r="E216" s="173">
        <v>8</v>
      </c>
      <c r="F216" s="160"/>
    </row>
    <row r="217" spans="1:6" s="6" customFormat="1" ht="14.4" customHeight="1" x14ac:dyDescent="0.3">
      <c r="A217" s="296"/>
      <c r="B217" s="303"/>
      <c r="C217" s="251"/>
      <c r="D217" s="176" t="s">
        <v>55</v>
      </c>
      <c r="E217" s="173">
        <v>15</v>
      </c>
      <c r="F217" s="160"/>
    </row>
    <row r="218" spans="1:6" s="6" customFormat="1" ht="19.8" x14ac:dyDescent="0.3">
      <c r="A218" s="296"/>
      <c r="B218" s="303"/>
      <c r="C218" s="251"/>
      <c r="D218" s="176" t="s">
        <v>12</v>
      </c>
      <c r="E218" s="173">
        <f>E216+E217</f>
        <v>23</v>
      </c>
      <c r="F218" s="160"/>
    </row>
    <row r="219" spans="1:6" s="6" customFormat="1" ht="19.8" x14ac:dyDescent="0.3">
      <c r="A219" s="255">
        <v>3.13</v>
      </c>
      <c r="B219" s="303" t="s">
        <v>239</v>
      </c>
      <c r="C219" s="251" t="s">
        <v>53</v>
      </c>
      <c r="D219" s="176" t="s">
        <v>54</v>
      </c>
      <c r="E219" s="173"/>
      <c r="F219" s="160"/>
    </row>
    <row r="220" spans="1:6" s="6" customFormat="1" ht="14.4" customHeight="1" x14ac:dyDescent="0.3">
      <c r="A220" s="256"/>
      <c r="B220" s="303"/>
      <c r="C220" s="251"/>
      <c r="D220" s="176" t="s">
        <v>55</v>
      </c>
      <c r="E220" s="173"/>
      <c r="F220" s="160"/>
    </row>
    <row r="221" spans="1:6" s="6" customFormat="1" ht="14.4" customHeight="1" x14ac:dyDescent="0.3">
      <c r="A221" s="257"/>
      <c r="B221" s="303"/>
      <c r="C221" s="251"/>
      <c r="D221" s="176" t="s">
        <v>12</v>
      </c>
      <c r="E221" s="173"/>
      <c r="F221" s="160"/>
    </row>
    <row r="222" spans="1:6" s="6" customFormat="1" ht="14.4" customHeight="1" x14ac:dyDescent="0.3">
      <c r="A222" s="296">
        <v>3.14</v>
      </c>
      <c r="B222" s="305" t="s">
        <v>240</v>
      </c>
      <c r="C222" s="251" t="s">
        <v>53</v>
      </c>
      <c r="D222" s="176" t="s">
        <v>54</v>
      </c>
      <c r="E222" s="173"/>
      <c r="F222" s="160"/>
    </row>
    <row r="223" spans="1:6" s="6" customFormat="1" ht="14.4" customHeight="1" x14ac:dyDescent="0.3">
      <c r="A223" s="296"/>
      <c r="B223" s="305"/>
      <c r="C223" s="251"/>
      <c r="D223" s="176" t="s">
        <v>55</v>
      </c>
      <c r="E223" s="173"/>
      <c r="F223" s="160"/>
    </row>
    <row r="224" spans="1:6" s="6" customFormat="1" ht="14.4" customHeight="1" x14ac:dyDescent="0.3">
      <c r="A224" s="296"/>
      <c r="B224" s="305"/>
      <c r="C224" s="251"/>
      <c r="D224" s="176" t="s">
        <v>12</v>
      </c>
      <c r="E224" s="173"/>
      <c r="F224" s="160"/>
    </row>
    <row r="225" spans="1:6" s="6" customFormat="1" ht="14.4" customHeight="1" x14ac:dyDescent="0.3">
      <c r="A225" s="255">
        <v>3.15</v>
      </c>
      <c r="B225" s="305" t="s">
        <v>241</v>
      </c>
      <c r="C225" s="251" t="s">
        <v>53</v>
      </c>
      <c r="D225" s="176" t="s">
        <v>54</v>
      </c>
      <c r="E225" s="173"/>
      <c r="F225" s="160"/>
    </row>
    <row r="226" spans="1:6" s="6" customFormat="1" ht="14.4" customHeight="1" x14ac:dyDescent="0.3">
      <c r="A226" s="256"/>
      <c r="B226" s="305"/>
      <c r="C226" s="251"/>
      <c r="D226" s="176" t="s">
        <v>55</v>
      </c>
      <c r="E226" s="173"/>
      <c r="F226" s="160"/>
    </row>
    <row r="227" spans="1:6" s="6" customFormat="1" ht="19.8" x14ac:dyDescent="0.3">
      <c r="A227" s="257"/>
      <c r="B227" s="305"/>
      <c r="C227" s="251"/>
      <c r="D227" s="176" t="s">
        <v>12</v>
      </c>
      <c r="E227" s="173"/>
      <c r="F227" s="160"/>
    </row>
    <row r="228" spans="1:6" s="6" customFormat="1" ht="19.8" x14ac:dyDescent="0.3">
      <c r="A228" s="296">
        <v>3.16</v>
      </c>
      <c r="B228" s="303" t="s">
        <v>243</v>
      </c>
      <c r="C228" s="251" t="s">
        <v>53</v>
      </c>
      <c r="D228" s="176" t="s">
        <v>54</v>
      </c>
      <c r="E228" s="173"/>
      <c r="F228" s="160"/>
    </row>
    <row r="229" spans="1:6" s="6" customFormat="1" ht="14.4" customHeight="1" x14ac:dyDescent="0.3">
      <c r="A229" s="296"/>
      <c r="B229" s="303"/>
      <c r="C229" s="251"/>
      <c r="D229" s="176" t="s">
        <v>55</v>
      </c>
      <c r="E229" s="173"/>
      <c r="F229" s="160"/>
    </row>
    <row r="230" spans="1:6" s="6" customFormat="1" ht="19.8" x14ac:dyDescent="0.3">
      <c r="A230" s="296"/>
      <c r="B230" s="303"/>
      <c r="C230" s="251"/>
      <c r="D230" s="176" t="s">
        <v>12</v>
      </c>
      <c r="E230" s="173"/>
      <c r="F230" s="160"/>
    </row>
    <row r="231" spans="1:6" s="6" customFormat="1" ht="19.8" x14ac:dyDescent="0.3">
      <c r="A231" s="255">
        <v>3.17</v>
      </c>
      <c r="B231" s="303" t="s">
        <v>308</v>
      </c>
      <c r="C231" s="251" t="s">
        <v>53</v>
      </c>
      <c r="D231" s="176" t="s">
        <v>54</v>
      </c>
      <c r="E231" s="173"/>
      <c r="F231" s="160"/>
    </row>
    <row r="232" spans="1:6" s="6" customFormat="1" ht="19.8" x14ac:dyDescent="0.3">
      <c r="A232" s="256"/>
      <c r="B232" s="303"/>
      <c r="C232" s="251"/>
      <c r="D232" s="176" t="s">
        <v>55</v>
      </c>
      <c r="E232" s="173"/>
      <c r="F232" s="160"/>
    </row>
    <row r="233" spans="1:6" s="6" customFormat="1" ht="19.8" x14ac:dyDescent="0.3">
      <c r="A233" s="257"/>
      <c r="B233" s="303"/>
      <c r="C233" s="251"/>
      <c r="D233" s="176" t="s">
        <v>12</v>
      </c>
      <c r="E233" s="173"/>
      <c r="F233" s="160"/>
    </row>
    <row r="234" spans="1:6" s="6" customFormat="1" ht="14.4" customHeight="1" x14ac:dyDescent="0.3">
      <c r="A234" s="296">
        <v>3.18</v>
      </c>
      <c r="B234" s="303" t="s">
        <v>246</v>
      </c>
      <c r="C234" s="251" t="s">
        <v>53</v>
      </c>
      <c r="D234" s="176" t="s">
        <v>54</v>
      </c>
      <c r="E234" s="173">
        <v>53</v>
      </c>
      <c r="F234" s="160"/>
    </row>
    <row r="235" spans="1:6" s="6" customFormat="1" ht="14.4" customHeight="1" x14ac:dyDescent="0.3">
      <c r="A235" s="296"/>
      <c r="B235" s="303"/>
      <c r="C235" s="251"/>
      <c r="D235" s="176" t="s">
        <v>55</v>
      </c>
      <c r="E235" s="173">
        <v>13</v>
      </c>
      <c r="F235" s="160"/>
    </row>
    <row r="236" spans="1:6" s="6" customFormat="1" ht="14.4" customHeight="1" x14ac:dyDescent="0.3">
      <c r="A236" s="296"/>
      <c r="B236" s="303"/>
      <c r="C236" s="251"/>
      <c r="D236" s="176" t="s">
        <v>12</v>
      </c>
      <c r="E236" s="173">
        <f>E235+E234</f>
        <v>66</v>
      </c>
      <c r="F236" s="160"/>
    </row>
    <row r="237" spans="1:6" s="6" customFormat="1" ht="14.4" customHeight="1" x14ac:dyDescent="0.3">
      <c r="A237" s="255">
        <v>3.19</v>
      </c>
      <c r="B237" s="303" t="s">
        <v>306</v>
      </c>
      <c r="C237" s="251" t="s">
        <v>53</v>
      </c>
      <c r="D237" s="176" t="s">
        <v>54</v>
      </c>
      <c r="E237" s="173"/>
      <c r="F237" s="160"/>
    </row>
    <row r="238" spans="1:6" s="6" customFormat="1" ht="14.4" customHeight="1" x14ac:dyDescent="0.3">
      <c r="A238" s="256"/>
      <c r="B238" s="303"/>
      <c r="C238" s="251"/>
      <c r="D238" s="176" t="s">
        <v>55</v>
      </c>
      <c r="E238" s="173"/>
      <c r="F238" s="160"/>
    </row>
    <row r="239" spans="1:6" s="6" customFormat="1" ht="14.4" customHeight="1" x14ac:dyDescent="0.3">
      <c r="A239" s="257"/>
      <c r="B239" s="303"/>
      <c r="C239" s="251"/>
      <c r="D239" s="176" t="s">
        <v>12</v>
      </c>
      <c r="E239" s="173"/>
      <c r="F239" s="160"/>
    </row>
    <row r="240" spans="1:6" s="6" customFormat="1" ht="14.4" customHeight="1" x14ac:dyDescent="0.3">
      <c r="A240" s="296">
        <v>3.2</v>
      </c>
      <c r="B240" s="303" t="s">
        <v>280</v>
      </c>
      <c r="C240" s="251" t="s">
        <v>53</v>
      </c>
      <c r="D240" s="176" t="s">
        <v>54</v>
      </c>
      <c r="E240" s="173"/>
      <c r="F240" s="160"/>
    </row>
    <row r="241" spans="1:6" s="6" customFormat="1" ht="14.4" customHeight="1" x14ac:dyDescent="0.3">
      <c r="A241" s="296"/>
      <c r="B241" s="303"/>
      <c r="C241" s="251"/>
      <c r="D241" s="176" t="s">
        <v>55</v>
      </c>
      <c r="E241" s="173"/>
      <c r="F241" s="160"/>
    </row>
    <row r="242" spans="1:6" s="6" customFormat="1" ht="14.4" customHeight="1" x14ac:dyDescent="0.3">
      <c r="A242" s="296"/>
      <c r="B242" s="303"/>
      <c r="C242" s="251"/>
      <c r="D242" s="176" t="s">
        <v>12</v>
      </c>
      <c r="E242" s="173"/>
      <c r="F242" s="160"/>
    </row>
    <row r="243" spans="1:6" s="6" customFormat="1" ht="19.8" x14ac:dyDescent="0.3">
      <c r="A243" s="187">
        <v>4</v>
      </c>
      <c r="B243" s="164" t="s">
        <v>256</v>
      </c>
      <c r="C243" s="167"/>
      <c r="D243" s="168"/>
      <c r="E243" s="167"/>
      <c r="F243" s="169"/>
    </row>
    <row r="244" spans="1:6" s="6" customFormat="1" ht="14.4" customHeight="1" x14ac:dyDescent="0.3">
      <c r="A244" s="304">
        <v>4.0999999999999996</v>
      </c>
      <c r="B244" s="303" t="s">
        <v>222</v>
      </c>
      <c r="C244" s="251" t="s">
        <v>53</v>
      </c>
      <c r="D244" s="176" t="s">
        <v>54</v>
      </c>
      <c r="E244" s="173"/>
      <c r="F244" s="160"/>
    </row>
    <row r="245" spans="1:6" s="6" customFormat="1" ht="14.4" customHeight="1" x14ac:dyDescent="0.3">
      <c r="A245" s="304"/>
      <c r="B245" s="303"/>
      <c r="C245" s="251"/>
      <c r="D245" s="176" t="s">
        <v>55</v>
      </c>
      <c r="E245" s="173"/>
      <c r="F245" s="160"/>
    </row>
    <row r="246" spans="1:6" s="6" customFormat="1" ht="14.4" customHeight="1" x14ac:dyDescent="0.3">
      <c r="A246" s="304"/>
      <c r="B246" s="303"/>
      <c r="C246" s="251"/>
      <c r="D246" s="176" t="s">
        <v>12</v>
      </c>
      <c r="E246" s="173"/>
      <c r="F246" s="160"/>
    </row>
    <row r="247" spans="1:6" s="6" customFormat="1" ht="14.4" customHeight="1" x14ac:dyDescent="0.3">
      <c r="A247" s="304">
        <v>4.2</v>
      </c>
      <c r="B247" s="303" t="s">
        <v>255</v>
      </c>
      <c r="C247" s="251" t="s">
        <v>53</v>
      </c>
      <c r="D247" s="176" t="s">
        <v>54</v>
      </c>
      <c r="E247" s="173"/>
      <c r="F247" s="160"/>
    </row>
    <row r="248" spans="1:6" s="6" customFormat="1" ht="14.4" customHeight="1" x14ac:dyDescent="0.3">
      <c r="A248" s="304"/>
      <c r="B248" s="303"/>
      <c r="C248" s="251"/>
      <c r="D248" s="176" t="s">
        <v>55</v>
      </c>
      <c r="E248" s="173"/>
      <c r="F248" s="160"/>
    </row>
    <row r="249" spans="1:6" s="6" customFormat="1" ht="14.4" customHeight="1" x14ac:dyDescent="0.3">
      <c r="A249" s="304"/>
      <c r="B249" s="303"/>
      <c r="C249" s="251"/>
      <c r="D249" s="176" t="s">
        <v>12</v>
      </c>
      <c r="E249" s="173"/>
      <c r="F249" s="160"/>
    </row>
    <row r="250" spans="1:6" s="6" customFormat="1" ht="14.4" customHeight="1" x14ac:dyDescent="0.3">
      <c r="A250" s="304">
        <v>4.3</v>
      </c>
      <c r="B250" s="305" t="s">
        <v>221</v>
      </c>
      <c r="C250" s="251" t="s">
        <v>53</v>
      </c>
      <c r="D250" s="176" t="s">
        <v>54</v>
      </c>
      <c r="E250" s="173"/>
      <c r="F250" s="160"/>
    </row>
    <row r="251" spans="1:6" s="6" customFormat="1" ht="14.4" customHeight="1" x14ac:dyDescent="0.3">
      <c r="A251" s="304"/>
      <c r="B251" s="305"/>
      <c r="C251" s="251"/>
      <c r="D251" s="176" t="s">
        <v>55</v>
      </c>
      <c r="E251" s="173"/>
      <c r="F251" s="160"/>
    </row>
    <row r="252" spans="1:6" s="6" customFormat="1" ht="19.8" x14ac:dyDescent="0.3">
      <c r="A252" s="304"/>
      <c r="B252" s="305"/>
      <c r="C252" s="251"/>
      <c r="D252" s="176" t="s">
        <v>12</v>
      </c>
      <c r="E252" s="173"/>
      <c r="F252" s="160"/>
    </row>
    <row r="254" spans="1:6" s="103" customFormat="1" ht="21" x14ac:dyDescent="0.65">
      <c r="A254" s="171"/>
      <c r="B254" s="103" t="s">
        <v>165</v>
      </c>
      <c r="E254" s="115" t="s">
        <v>166</v>
      </c>
    </row>
    <row r="255" spans="1:6" s="103" customFormat="1" ht="21" x14ac:dyDescent="0.65">
      <c r="A255" s="171"/>
      <c r="B255" s="103" t="s">
        <v>167</v>
      </c>
      <c r="E255" s="23" t="s">
        <v>167</v>
      </c>
    </row>
    <row r="256" spans="1:6" s="103" customFormat="1" ht="21" x14ac:dyDescent="0.65">
      <c r="A256" s="171"/>
      <c r="B256" s="116" t="s">
        <v>426</v>
      </c>
      <c r="E256" s="116" t="s">
        <v>428</v>
      </c>
    </row>
    <row r="257" spans="1:5" s="103" customFormat="1" ht="21" x14ac:dyDescent="0.65">
      <c r="A257" s="171"/>
      <c r="B257" s="116" t="s">
        <v>427</v>
      </c>
      <c r="E257" s="116" t="s">
        <v>429</v>
      </c>
    </row>
  </sheetData>
  <mergeCells count="240">
    <mergeCell ref="A9:A11"/>
    <mergeCell ref="B9:B11"/>
    <mergeCell ref="C9:C11"/>
    <mergeCell ref="A12:A14"/>
    <mergeCell ref="B12:B14"/>
    <mergeCell ref="C12:C14"/>
    <mergeCell ref="A1:F1"/>
    <mergeCell ref="A2:F2"/>
    <mergeCell ref="D3:E3"/>
    <mergeCell ref="A6:A8"/>
    <mergeCell ref="B6:B8"/>
    <mergeCell ref="C6:C8"/>
    <mergeCell ref="A22:A24"/>
    <mergeCell ref="B22:B24"/>
    <mergeCell ref="C22:C24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A34:A36"/>
    <mergeCell ref="B34:B36"/>
    <mergeCell ref="C34:C36"/>
    <mergeCell ref="A37:A39"/>
    <mergeCell ref="B37:B39"/>
    <mergeCell ref="C37:C39"/>
    <mergeCell ref="A28:A30"/>
    <mergeCell ref="B28:B30"/>
    <mergeCell ref="C28:C30"/>
    <mergeCell ref="A31:A33"/>
    <mergeCell ref="B31:B33"/>
    <mergeCell ref="C31:C33"/>
    <mergeCell ref="A46:A48"/>
    <mergeCell ref="B46:B48"/>
    <mergeCell ref="C46:C48"/>
    <mergeCell ref="A49:A51"/>
    <mergeCell ref="B49:B51"/>
    <mergeCell ref="C49:C51"/>
    <mergeCell ref="A40:A42"/>
    <mergeCell ref="B40:B42"/>
    <mergeCell ref="C40:C42"/>
    <mergeCell ref="A43:A45"/>
    <mergeCell ref="B43:B45"/>
    <mergeCell ref="C43:C45"/>
    <mergeCell ref="A58:A60"/>
    <mergeCell ref="B58:B60"/>
    <mergeCell ref="C58:C60"/>
    <mergeCell ref="A62:A64"/>
    <mergeCell ref="B62:B64"/>
    <mergeCell ref="C62:C64"/>
    <mergeCell ref="A52:A54"/>
    <mergeCell ref="B52:B54"/>
    <mergeCell ref="C52:C54"/>
    <mergeCell ref="A55:A57"/>
    <mergeCell ref="B55:B57"/>
    <mergeCell ref="C55:C57"/>
    <mergeCell ref="A72:A74"/>
    <mergeCell ref="B72:B74"/>
    <mergeCell ref="C72:C74"/>
    <mergeCell ref="A75:A77"/>
    <mergeCell ref="B75:B77"/>
    <mergeCell ref="C75:C77"/>
    <mergeCell ref="A65:A67"/>
    <mergeCell ref="B65:B67"/>
    <mergeCell ref="C65:C67"/>
    <mergeCell ref="A68:A70"/>
    <mergeCell ref="B68:B70"/>
    <mergeCell ref="C68:C70"/>
    <mergeCell ref="A85:A87"/>
    <mergeCell ref="B85:B87"/>
    <mergeCell ref="C85:C87"/>
    <mergeCell ref="A88:A90"/>
    <mergeCell ref="B88:B90"/>
    <mergeCell ref="C88:C90"/>
    <mergeCell ref="A78:A80"/>
    <mergeCell ref="B78:B80"/>
    <mergeCell ref="C78:C80"/>
    <mergeCell ref="A82:A84"/>
    <mergeCell ref="B82:B84"/>
    <mergeCell ref="C82:C84"/>
    <mergeCell ref="A98:A100"/>
    <mergeCell ref="B98:B100"/>
    <mergeCell ref="C98:C100"/>
    <mergeCell ref="A101:A103"/>
    <mergeCell ref="B101:B103"/>
    <mergeCell ref="C101:C103"/>
    <mergeCell ref="A92:A94"/>
    <mergeCell ref="B92:B94"/>
    <mergeCell ref="C92:C94"/>
    <mergeCell ref="A95:A97"/>
    <mergeCell ref="B95:B97"/>
    <mergeCell ref="C95:C97"/>
    <mergeCell ref="A110:A112"/>
    <mergeCell ref="B110:B112"/>
    <mergeCell ref="C110:C112"/>
    <mergeCell ref="A113:A115"/>
    <mergeCell ref="B113:B115"/>
    <mergeCell ref="C113:C115"/>
    <mergeCell ref="A104:A106"/>
    <mergeCell ref="B104:B106"/>
    <mergeCell ref="C104:C106"/>
    <mergeCell ref="A107:A109"/>
    <mergeCell ref="B107:B109"/>
    <mergeCell ref="C107:C109"/>
    <mergeCell ref="A122:A124"/>
    <mergeCell ref="B122:B124"/>
    <mergeCell ref="C122:C124"/>
    <mergeCell ref="A125:A127"/>
    <mergeCell ref="B125:B127"/>
    <mergeCell ref="C125:C127"/>
    <mergeCell ref="A116:A118"/>
    <mergeCell ref="B116:B118"/>
    <mergeCell ref="C116:C118"/>
    <mergeCell ref="A119:A121"/>
    <mergeCell ref="B119:B121"/>
    <mergeCell ref="C119:C121"/>
    <mergeCell ref="A134:A136"/>
    <mergeCell ref="B134:B136"/>
    <mergeCell ref="C134:C136"/>
    <mergeCell ref="A137:A139"/>
    <mergeCell ref="B137:B139"/>
    <mergeCell ref="C137:C139"/>
    <mergeCell ref="A128:A130"/>
    <mergeCell ref="B128:B130"/>
    <mergeCell ref="C128:C130"/>
    <mergeCell ref="A131:A133"/>
    <mergeCell ref="B131:B133"/>
    <mergeCell ref="C131:C133"/>
    <mergeCell ref="A146:A148"/>
    <mergeCell ref="B146:B148"/>
    <mergeCell ref="C146:C148"/>
    <mergeCell ref="A149:A151"/>
    <mergeCell ref="B149:B151"/>
    <mergeCell ref="C149:C151"/>
    <mergeCell ref="A140:A142"/>
    <mergeCell ref="B140:B142"/>
    <mergeCell ref="C140:C142"/>
    <mergeCell ref="A143:A145"/>
    <mergeCell ref="B143:B145"/>
    <mergeCell ref="C143:C145"/>
    <mergeCell ref="A158:A160"/>
    <mergeCell ref="B158:B160"/>
    <mergeCell ref="C158:C160"/>
    <mergeCell ref="A152:A154"/>
    <mergeCell ref="B152:B154"/>
    <mergeCell ref="C152:C154"/>
    <mergeCell ref="A155:A157"/>
    <mergeCell ref="B155:B157"/>
    <mergeCell ref="C155:C157"/>
    <mergeCell ref="A169:A171"/>
    <mergeCell ref="B169:B171"/>
    <mergeCell ref="C169:C171"/>
    <mergeCell ref="A166:A168"/>
    <mergeCell ref="B166:B168"/>
    <mergeCell ref="C166:C168"/>
    <mergeCell ref="A162:A164"/>
    <mergeCell ref="B162:B164"/>
    <mergeCell ref="C162:C164"/>
    <mergeCell ref="A179:A181"/>
    <mergeCell ref="B179:B181"/>
    <mergeCell ref="C179:C181"/>
    <mergeCell ref="A183:A185"/>
    <mergeCell ref="B183:B185"/>
    <mergeCell ref="C183:C185"/>
    <mergeCell ref="A173:A175"/>
    <mergeCell ref="B173:B175"/>
    <mergeCell ref="C173:C175"/>
    <mergeCell ref="A176:A178"/>
    <mergeCell ref="B176:B178"/>
    <mergeCell ref="C176:C178"/>
    <mergeCell ref="A192:A194"/>
    <mergeCell ref="B192:B194"/>
    <mergeCell ref="C192:C194"/>
    <mergeCell ref="A195:A197"/>
    <mergeCell ref="B195:B197"/>
    <mergeCell ref="C195:C197"/>
    <mergeCell ref="A186:A188"/>
    <mergeCell ref="B186:B188"/>
    <mergeCell ref="C186:C188"/>
    <mergeCell ref="A189:A191"/>
    <mergeCell ref="B189:B191"/>
    <mergeCell ref="C189:C191"/>
    <mergeCell ref="A204:A206"/>
    <mergeCell ref="B204:B206"/>
    <mergeCell ref="C204:C206"/>
    <mergeCell ref="A198:A200"/>
    <mergeCell ref="B198:B200"/>
    <mergeCell ref="C198:C200"/>
    <mergeCell ref="A201:A203"/>
    <mergeCell ref="B201:B203"/>
    <mergeCell ref="C201:C203"/>
    <mergeCell ref="A216:A218"/>
    <mergeCell ref="B216:B218"/>
    <mergeCell ref="C216:C218"/>
    <mergeCell ref="A213:A215"/>
    <mergeCell ref="B213:B215"/>
    <mergeCell ref="C213:C215"/>
    <mergeCell ref="A207:A209"/>
    <mergeCell ref="B207:B209"/>
    <mergeCell ref="C207:C209"/>
    <mergeCell ref="A210:A212"/>
    <mergeCell ref="B210:B212"/>
    <mergeCell ref="C210:C212"/>
    <mergeCell ref="A228:A230"/>
    <mergeCell ref="B228:B230"/>
    <mergeCell ref="C228:C230"/>
    <mergeCell ref="A225:A227"/>
    <mergeCell ref="B225:B227"/>
    <mergeCell ref="C225:C227"/>
    <mergeCell ref="A219:A221"/>
    <mergeCell ref="B219:B221"/>
    <mergeCell ref="C219:C221"/>
    <mergeCell ref="A222:A224"/>
    <mergeCell ref="B222:B224"/>
    <mergeCell ref="C222:C224"/>
    <mergeCell ref="A237:A239"/>
    <mergeCell ref="B237:B239"/>
    <mergeCell ref="C237:C239"/>
    <mergeCell ref="A240:A242"/>
    <mergeCell ref="B240:B242"/>
    <mergeCell ref="C240:C242"/>
    <mergeCell ref="A231:A233"/>
    <mergeCell ref="B231:B233"/>
    <mergeCell ref="C231:C233"/>
    <mergeCell ref="A234:A236"/>
    <mergeCell ref="B234:B236"/>
    <mergeCell ref="C234:C236"/>
    <mergeCell ref="A250:A252"/>
    <mergeCell ref="B250:B252"/>
    <mergeCell ref="C250:C252"/>
    <mergeCell ref="A244:A246"/>
    <mergeCell ref="B244:B246"/>
    <mergeCell ref="C244:C246"/>
    <mergeCell ref="A247:A249"/>
    <mergeCell ref="B247:B249"/>
    <mergeCell ref="C247:C2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261"/>
  <sheetViews>
    <sheetView topLeftCell="A241" workbookViewId="0">
      <selection activeCell="E5" sqref="E5"/>
    </sheetView>
  </sheetViews>
  <sheetFormatPr defaultColWidth="8.6640625" defaultRowHeight="14.4" x14ac:dyDescent="0.3"/>
  <cols>
    <col min="1" max="1" width="7.6640625" style="193" customWidth="1"/>
    <col min="2" max="2" width="49.88671875" style="7" customWidth="1"/>
    <col min="3" max="3" width="7.33203125" style="8" customWidth="1"/>
    <col min="4" max="4" width="12.6640625" style="5" customWidth="1"/>
    <col min="5" max="5" width="13" style="7" customWidth="1"/>
    <col min="6" max="6" width="13.6640625" style="5" customWidth="1"/>
    <col min="7" max="244" width="8.6640625" style="5"/>
    <col min="245" max="245" width="4.6640625" style="5" customWidth="1"/>
    <col min="246" max="246" width="35.44140625" style="5" customWidth="1"/>
    <col min="247" max="247" width="7.44140625" style="5" customWidth="1"/>
    <col min="248" max="248" width="7.33203125" style="5" customWidth="1"/>
    <col min="249" max="261" width="6.6640625" style="5" bestFit="1" customWidth="1"/>
    <col min="262" max="262" width="9" style="5" customWidth="1"/>
    <col min="263" max="500" width="8.6640625" style="5"/>
    <col min="501" max="501" width="4.6640625" style="5" customWidth="1"/>
    <col min="502" max="502" width="35.44140625" style="5" customWidth="1"/>
    <col min="503" max="503" width="7.44140625" style="5" customWidth="1"/>
    <col min="504" max="504" width="7.33203125" style="5" customWidth="1"/>
    <col min="505" max="517" width="6.6640625" style="5" bestFit="1" customWidth="1"/>
    <col min="518" max="518" width="9" style="5" customWidth="1"/>
    <col min="519" max="756" width="8.6640625" style="5"/>
    <col min="757" max="757" width="4.6640625" style="5" customWidth="1"/>
    <col min="758" max="758" width="35.44140625" style="5" customWidth="1"/>
    <col min="759" max="759" width="7.44140625" style="5" customWidth="1"/>
    <col min="760" max="760" width="7.33203125" style="5" customWidth="1"/>
    <col min="761" max="773" width="6.6640625" style="5" bestFit="1" customWidth="1"/>
    <col min="774" max="774" width="9" style="5" customWidth="1"/>
    <col min="775" max="1012" width="8.6640625" style="5"/>
    <col min="1013" max="1013" width="4.6640625" style="5" customWidth="1"/>
    <col min="1014" max="1014" width="35.44140625" style="5" customWidth="1"/>
    <col min="1015" max="1015" width="7.44140625" style="5" customWidth="1"/>
    <col min="1016" max="1016" width="7.33203125" style="5" customWidth="1"/>
    <col min="1017" max="1029" width="6.6640625" style="5" bestFit="1" customWidth="1"/>
    <col min="1030" max="1030" width="9" style="5" customWidth="1"/>
    <col min="1031" max="1268" width="8.6640625" style="5"/>
    <col min="1269" max="1269" width="4.6640625" style="5" customWidth="1"/>
    <col min="1270" max="1270" width="35.44140625" style="5" customWidth="1"/>
    <col min="1271" max="1271" width="7.44140625" style="5" customWidth="1"/>
    <col min="1272" max="1272" width="7.33203125" style="5" customWidth="1"/>
    <col min="1273" max="1285" width="6.6640625" style="5" bestFit="1" customWidth="1"/>
    <col min="1286" max="1286" width="9" style="5" customWidth="1"/>
    <col min="1287" max="1524" width="8.6640625" style="5"/>
    <col min="1525" max="1525" width="4.6640625" style="5" customWidth="1"/>
    <col min="1526" max="1526" width="35.44140625" style="5" customWidth="1"/>
    <col min="1527" max="1527" width="7.44140625" style="5" customWidth="1"/>
    <col min="1528" max="1528" width="7.33203125" style="5" customWidth="1"/>
    <col min="1529" max="1541" width="6.6640625" style="5" bestFit="1" customWidth="1"/>
    <col min="1542" max="1542" width="9" style="5" customWidth="1"/>
    <col min="1543" max="1780" width="8.6640625" style="5"/>
    <col min="1781" max="1781" width="4.6640625" style="5" customWidth="1"/>
    <col min="1782" max="1782" width="35.44140625" style="5" customWidth="1"/>
    <col min="1783" max="1783" width="7.44140625" style="5" customWidth="1"/>
    <col min="1784" max="1784" width="7.33203125" style="5" customWidth="1"/>
    <col min="1785" max="1797" width="6.6640625" style="5" bestFit="1" customWidth="1"/>
    <col min="1798" max="1798" width="9" style="5" customWidth="1"/>
    <col min="1799" max="2036" width="8.6640625" style="5"/>
    <col min="2037" max="2037" width="4.6640625" style="5" customWidth="1"/>
    <col min="2038" max="2038" width="35.44140625" style="5" customWidth="1"/>
    <col min="2039" max="2039" width="7.44140625" style="5" customWidth="1"/>
    <col min="2040" max="2040" width="7.33203125" style="5" customWidth="1"/>
    <col min="2041" max="2053" width="6.6640625" style="5" bestFit="1" customWidth="1"/>
    <col min="2054" max="2054" width="9" style="5" customWidth="1"/>
    <col min="2055" max="2292" width="8.6640625" style="5"/>
    <col min="2293" max="2293" width="4.6640625" style="5" customWidth="1"/>
    <col min="2294" max="2294" width="35.44140625" style="5" customWidth="1"/>
    <col min="2295" max="2295" width="7.44140625" style="5" customWidth="1"/>
    <col min="2296" max="2296" width="7.33203125" style="5" customWidth="1"/>
    <col min="2297" max="2309" width="6.6640625" style="5" bestFit="1" customWidth="1"/>
    <col min="2310" max="2310" width="9" style="5" customWidth="1"/>
    <col min="2311" max="2548" width="8.6640625" style="5"/>
    <col min="2549" max="2549" width="4.6640625" style="5" customWidth="1"/>
    <col min="2550" max="2550" width="35.44140625" style="5" customWidth="1"/>
    <col min="2551" max="2551" width="7.44140625" style="5" customWidth="1"/>
    <col min="2552" max="2552" width="7.33203125" style="5" customWidth="1"/>
    <col min="2553" max="2565" width="6.6640625" style="5" bestFit="1" customWidth="1"/>
    <col min="2566" max="2566" width="9" style="5" customWidth="1"/>
    <col min="2567" max="2804" width="8.6640625" style="5"/>
    <col min="2805" max="2805" width="4.6640625" style="5" customWidth="1"/>
    <col min="2806" max="2806" width="35.44140625" style="5" customWidth="1"/>
    <col min="2807" max="2807" width="7.44140625" style="5" customWidth="1"/>
    <col min="2808" max="2808" width="7.33203125" style="5" customWidth="1"/>
    <col min="2809" max="2821" width="6.6640625" style="5" bestFit="1" customWidth="1"/>
    <col min="2822" max="2822" width="9" style="5" customWidth="1"/>
    <col min="2823" max="3060" width="8.6640625" style="5"/>
    <col min="3061" max="3061" width="4.6640625" style="5" customWidth="1"/>
    <col min="3062" max="3062" width="35.44140625" style="5" customWidth="1"/>
    <col min="3063" max="3063" width="7.44140625" style="5" customWidth="1"/>
    <col min="3064" max="3064" width="7.33203125" style="5" customWidth="1"/>
    <col min="3065" max="3077" width="6.6640625" style="5" bestFit="1" customWidth="1"/>
    <col min="3078" max="3078" width="9" style="5" customWidth="1"/>
    <col min="3079" max="3316" width="8.6640625" style="5"/>
    <col min="3317" max="3317" width="4.6640625" style="5" customWidth="1"/>
    <col min="3318" max="3318" width="35.44140625" style="5" customWidth="1"/>
    <col min="3319" max="3319" width="7.44140625" style="5" customWidth="1"/>
    <col min="3320" max="3320" width="7.33203125" style="5" customWidth="1"/>
    <col min="3321" max="3333" width="6.6640625" style="5" bestFit="1" customWidth="1"/>
    <col min="3334" max="3334" width="9" style="5" customWidth="1"/>
    <col min="3335" max="3572" width="8.6640625" style="5"/>
    <col min="3573" max="3573" width="4.6640625" style="5" customWidth="1"/>
    <col min="3574" max="3574" width="35.44140625" style="5" customWidth="1"/>
    <col min="3575" max="3575" width="7.44140625" style="5" customWidth="1"/>
    <col min="3576" max="3576" width="7.33203125" style="5" customWidth="1"/>
    <col min="3577" max="3589" width="6.6640625" style="5" bestFit="1" customWidth="1"/>
    <col min="3590" max="3590" width="9" style="5" customWidth="1"/>
    <col min="3591" max="3828" width="8.6640625" style="5"/>
    <col min="3829" max="3829" width="4.6640625" style="5" customWidth="1"/>
    <col min="3830" max="3830" width="35.44140625" style="5" customWidth="1"/>
    <col min="3831" max="3831" width="7.44140625" style="5" customWidth="1"/>
    <col min="3832" max="3832" width="7.33203125" style="5" customWidth="1"/>
    <col min="3833" max="3845" width="6.6640625" style="5" bestFit="1" customWidth="1"/>
    <col min="3846" max="3846" width="9" style="5" customWidth="1"/>
    <col min="3847" max="4084" width="8.6640625" style="5"/>
    <col min="4085" max="4085" width="4.6640625" style="5" customWidth="1"/>
    <col min="4086" max="4086" width="35.44140625" style="5" customWidth="1"/>
    <col min="4087" max="4087" width="7.44140625" style="5" customWidth="1"/>
    <col min="4088" max="4088" width="7.33203125" style="5" customWidth="1"/>
    <col min="4089" max="4101" width="6.6640625" style="5" bestFit="1" customWidth="1"/>
    <col min="4102" max="4102" width="9" style="5" customWidth="1"/>
    <col min="4103" max="4340" width="8.6640625" style="5"/>
    <col min="4341" max="4341" width="4.6640625" style="5" customWidth="1"/>
    <col min="4342" max="4342" width="35.44140625" style="5" customWidth="1"/>
    <col min="4343" max="4343" width="7.44140625" style="5" customWidth="1"/>
    <col min="4344" max="4344" width="7.33203125" style="5" customWidth="1"/>
    <col min="4345" max="4357" width="6.6640625" style="5" bestFit="1" customWidth="1"/>
    <col min="4358" max="4358" width="9" style="5" customWidth="1"/>
    <col min="4359" max="4596" width="8.6640625" style="5"/>
    <col min="4597" max="4597" width="4.6640625" style="5" customWidth="1"/>
    <col min="4598" max="4598" width="35.44140625" style="5" customWidth="1"/>
    <col min="4599" max="4599" width="7.44140625" style="5" customWidth="1"/>
    <col min="4600" max="4600" width="7.33203125" style="5" customWidth="1"/>
    <col min="4601" max="4613" width="6.6640625" style="5" bestFit="1" customWidth="1"/>
    <col min="4614" max="4614" width="9" style="5" customWidth="1"/>
    <col min="4615" max="4852" width="8.6640625" style="5"/>
    <col min="4853" max="4853" width="4.6640625" style="5" customWidth="1"/>
    <col min="4854" max="4854" width="35.44140625" style="5" customWidth="1"/>
    <col min="4855" max="4855" width="7.44140625" style="5" customWidth="1"/>
    <col min="4856" max="4856" width="7.33203125" style="5" customWidth="1"/>
    <col min="4857" max="4869" width="6.6640625" style="5" bestFit="1" customWidth="1"/>
    <col min="4870" max="4870" width="9" style="5" customWidth="1"/>
    <col min="4871" max="5108" width="8.6640625" style="5"/>
    <col min="5109" max="5109" width="4.6640625" style="5" customWidth="1"/>
    <col min="5110" max="5110" width="35.44140625" style="5" customWidth="1"/>
    <col min="5111" max="5111" width="7.44140625" style="5" customWidth="1"/>
    <col min="5112" max="5112" width="7.33203125" style="5" customWidth="1"/>
    <col min="5113" max="5125" width="6.6640625" style="5" bestFit="1" customWidth="1"/>
    <col min="5126" max="5126" width="9" style="5" customWidth="1"/>
    <col min="5127" max="5364" width="8.6640625" style="5"/>
    <col min="5365" max="5365" width="4.6640625" style="5" customWidth="1"/>
    <col min="5366" max="5366" width="35.44140625" style="5" customWidth="1"/>
    <col min="5367" max="5367" width="7.44140625" style="5" customWidth="1"/>
    <col min="5368" max="5368" width="7.33203125" style="5" customWidth="1"/>
    <col min="5369" max="5381" width="6.6640625" style="5" bestFit="1" customWidth="1"/>
    <col min="5382" max="5382" width="9" style="5" customWidth="1"/>
    <col min="5383" max="5620" width="8.6640625" style="5"/>
    <col min="5621" max="5621" width="4.6640625" style="5" customWidth="1"/>
    <col min="5622" max="5622" width="35.44140625" style="5" customWidth="1"/>
    <col min="5623" max="5623" width="7.44140625" style="5" customWidth="1"/>
    <col min="5624" max="5624" width="7.33203125" style="5" customWidth="1"/>
    <col min="5625" max="5637" width="6.6640625" style="5" bestFit="1" customWidth="1"/>
    <col min="5638" max="5638" width="9" style="5" customWidth="1"/>
    <col min="5639" max="5876" width="8.6640625" style="5"/>
    <col min="5877" max="5877" width="4.6640625" style="5" customWidth="1"/>
    <col min="5878" max="5878" width="35.44140625" style="5" customWidth="1"/>
    <col min="5879" max="5879" width="7.44140625" style="5" customWidth="1"/>
    <col min="5880" max="5880" width="7.33203125" style="5" customWidth="1"/>
    <col min="5881" max="5893" width="6.6640625" style="5" bestFit="1" customWidth="1"/>
    <col min="5894" max="5894" width="9" style="5" customWidth="1"/>
    <col min="5895" max="6132" width="8.6640625" style="5"/>
    <col min="6133" max="6133" width="4.6640625" style="5" customWidth="1"/>
    <col min="6134" max="6134" width="35.44140625" style="5" customWidth="1"/>
    <col min="6135" max="6135" width="7.44140625" style="5" customWidth="1"/>
    <col min="6136" max="6136" width="7.33203125" style="5" customWidth="1"/>
    <col min="6137" max="6149" width="6.6640625" style="5" bestFit="1" customWidth="1"/>
    <col min="6150" max="6150" width="9" style="5" customWidth="1"/>
    <col min="6151" max="6388" width="8.6640625" style="5"/>
    <col min="6389" max="6389" width="4.6640625" style="5" customWidth="1"/>
    <col min="6390" max="6390" width="35.44140625" style="5" customWidth="1"/>
    <col min="6391" max="6391" width="7.44140625" style="5" customWidth="1"/>
    <col min="6392" max="6392" width="7.33203125" style="5" customWidth="1"/>
    <col min="6393" max="6405" width="6.6640625" style="5" bestFit="1" customWidth="1"/>
    <col min="6406" max="6406" width="9" style="5" customWidth="1"/>
    <col min="6407" max="6644" width="8.6640625" style="5"/>
    <col min="6645" max="6645" width="4.6640625" style="5" customWidth="1"/>
    <col min="6646" max="6646" width="35.44140625" style="5" customWidth="1"/>
    <col min="6647" max="6647" width="7.44140625" style="5" customWidth="1"/>
    <col min="6648" max="6648" width="7.33203125" style="5" customWidth="1"/>
    <col min="6649" max="6661" width="6.6640625" style="5" bestFit="1" customWidth="1"/>
    <col min="6662" max="6662" width="9" style="5" customWidth="1"/>
    <col min="6663" max="6900" width="8.6640625" style="5"/>
    <col min="6901" max="6901" width="4.6640625" style="5" customWidth="1"/>
    <col min="6902" max="6902" width="35.44140625" style="5" customWidth="1"/>
    <col min="6903" max="6903" width="7.44140625" style="5" customWidth="1"/>
    <col min="6904" max="6904" width="7.33203125" style="5" customWidth="1"/>
    <col min="6905" max="6917" width="6.6640625" style="5" bestFit="1" customWidth="1"/>
    <col min="6918" max="6918" width="9" style="5" customWidth="1"/>
    <col min="6919" max="7156" width="8.6640625" style="5"/>
    <col min="7157" max="7157" width="4.6640625" style="5" customWidth="1"/>
    <col min="7158" max="7158" width="35.44140625" style="5" customWidth="1"/>
    <col min="7159" max="7159" width="7.44140625" style="5" customWidth="1"/>
    <col min="7160" max="7160" width="7.33203125" style="5" customWidth="1"/>
    <col min="7161" max="7173" width="6.6640625" style="5" bestFit="1" customWidth="1"/>
    <col min="7174" max="7174" width="9" style="5" customWidth="1"/>
    <col min="7175" max="7412" width="8.6640625" style="5"/>
    <col min="7413" max="7413" width="4.6640625" style="5" customWidth="1"/>
    <col min="7414" max="7414" width="35.44140625" style="5" customWidth="1"/>
    <col min="7415" max="7415" width="7.44140625" style="5" customWidth="1"/>
    <col min="7416" max="7416" width="7.33203125" style="5" customWidth="1"/>
    <col min="7417" max="7429" width="6.6640625" style="5" bestFit="1" customWidth="1"/>
    <col min="7430" max="7430" width="9" style="5" customWidth="1"/>
    <col min="7431" max="7668" width="8.6640625" style="5"/>
    <col min="7669" max="7669" width="4.6640625" style="5" customWidth="1"/>
    <col min="7670" max="7670" width="35.44140625" style="5" customWidth="1"/>
    <col min="7671" max="7671" width="7.44140625" style="5" customWidth="1"/>
    <col min="7672" max="7672" width="7.33203125" style="5" customWidth="1"/>
    <col min="7673" max="7685" width="6.6640625" style="5" bestFit="1" customWidth="1"/>
    <col min="7686" max="7686" width="9" style="5" customWidth="1"/>
    <col min="7687" max="7924" width="8.6640625" style="5"/>
    <col min="7925" max="7925" width="4.6640625" style="5" customWidth="1"/>
    <col min="7926" max="7926" width="35.44140625" style="5" customWidth="1"/>
    <col min="7927" max="7927" width="7.44140625" style="5" customWidth="1"/>
    <col min="7928" max="7928" width="7.33203125" style="5" customWidth="1"/>
    <col min="7929" max="7941" width="6.6640625" style="5" bestFit="1" customWidth="1"/>
    <col min="7942" max="7942" width="9" style="5" customWidth="1"/>
    <col min="7943" max="8180" width="8.6640625" style="5"/>
    <col min="8181" max="8181" width="4.6640625" style="5" customWidth="1"/>
    <col min="8182" max="8182" width="35.44140625" style="5" customWidth="1"/>
    <col min="8183" max="8183" width="7.44140625" style="5" customWidth="1"/>
    <col min="8184" max="8184" width="7.33203125" style="5" customWidth="1"/>
    <col min="8185" max="8197" width="6.6640625" style="5" bestFit="1" customWidth="1"/>
    <col min="8198" max="8198" width="9" style="5" customWidth="1"/>
    <col min="8199" max="8436" width="8.6640625" style="5"/>
    <col min="8437" max="8437" width="4.6640625" style="5" customWidth="1"/>
    <col min="8438" max="8438" width="35.44140625" style="5" customWidth="1"/>
    <col min="8439" max="8439" width="7.44140625" style="5" customWidth="1"/>
    <col min="8440" max="8440" width="7.33203125" style="5" customWidth="1"/>
    <col min="8441" max="8453" width="6.6640625" style="5" bestFit="1" customWidth="1"/>
    <col min="8454" max="8454" width="9" style="5" customWidth="1"/>
    <col min="8455" max="8692" width="8.6640625" style="5"/>
    <col min="8693" max="8693" width="4.6640625" style="5" customWidth="1"/>
    <col min="8694" max="8694" width="35.44140625" style="5" customWidth="1"/>
    <col min="8695" max="8695" width="7.44140625" style="5" customWidth="1"/>
    <col min="8696" max="8696" width="7.33203125" style="5" customWidth="1"/>
    <col min="8697" max="8709" width="6.6640625" style="5" bestFit="1" customWidth="1"/>
    <col min="8710" max="8710" width="9" style="5" customWidth="1"/>
    <col min="8711" max="8948" width="8.6640625" style="5"/>
    <col min="8949" max="8949" width="4.6640625" style="5" customWidth="1"/>
    <col min="8950" max="8950" width="35.44140625" style="5" customWidth="1"/>
    <col min="8951" max="8951" width="7.44140625" style="5" customWidth="1"/>
    <col min="8952" max="8952" width="7.33203125" style="5" customWidth="1"/>
    <col min="8953" max="8965" width="6.6640625" style="5" bestFit="1" customWidth="1"/>
    <col min="8966" max="8966" width="9" style="5" customWidth="1"/>
    <col min="8967" max="9204" width="8.6640625" style="5"/>
    <col min="9205" max="9205" width="4.6640625" style="5" customWidth="1"/>
    <col min="9206" max="9206" width="35.44140625" style="5" customWidth="1"/>
    <col min="9207" max="9207" width="7.44140625" style="5" customWidth="1"/>
    <col min="9208" max="9208" width="7.33203125" style="5" customWidth="1"/>
    <col min="9209" max="9221" width="6.6640625" style="5" bestFit="1" customWidth="1"/>
    <col min="9222" max="9222" width="9" style="5" customWidth="1"/>
    <col min="9223" max="9460" width="8.6640625" style="5"/>
    <col min="9461" max="9461" width="4.6640625" style="5" customWidth="1"/>
    <col min="9462" max="9462" width="35.44140625" style="5" customWidth="1"/>
    <col min="9463" max="9463" width="7.44140625" style="5" customWidth="1"/>
    <col min="9464" max="9464" width="7.33203125" style="5" customWidth="1"/>
    <col min="9465" max="9477" width="6.6640625" style="5" bestFit="1" customWidth="1"/>
    <col min="9478" max="9478" width="9" style="5" customWidth="1"/>
    <col min="9479" max="9716" width="8.6640625" style="5"/>
    <col min="9717" max="9717" width="4.6640625" style="5" customWidth="1"/>
    <col min="9718" max="9718" width="35.44140625" style="5" customWidth="1"/>
    <col min="9719" max="9719" width="7.44140625" style="5" customWidth="1"/>
    <col min="9720" max="9720" width="7.33203125" style="5" customWidth="1"/>
    <col min="9721" max="9733" width="6.6640625" style="5" bestFit="1" customWidth="1"/>
    <col min="9734" max="9734" width="9" style="5" customWidth="1"/>
    <col min="9735" max="9972" width="8.6640625" style="5"/>
    <col min="9973" max="9973" width="4.6640625" style="5" customWidth="1"/>
    <col min="9974" max="9974" width="35.44140625" style="5" customWidth="1"/>
    <col min="9975" max="9975" width="7.44140625" style="5" customWidth="1"/>
    <col min="9976" max="9976" width="7.33203125" style="5" customWidth="1"/>
    <col min="9977" max="9989" width="6.6640625" style="5" bestFit="1" customWidth="1"/>
    <col min="9990" max="9990" width="9" style="5" customWidth="1"/>
    <col min="9991" max="10228" width="8.6640625" style="5"/>
    <col min="10229" max="10229" width="4.6640625" style="5" customWidth="1"/>
    <col min="10230" max="10230" width="35.44140625" style="5" customWidth="1"/>
    <col min="10231" max="10231" width="7.44140625" style="5" customWidth="1"/>
    <col min="10232" max="10232" width="7.33203125" style="5" customWidth="1"/>
    <col min="10233" max="10245" width="6.6640625" style="5" bestFit="1" customWidth="1"/>
    <col min="10246" max="10246" width="9" style="5" customWidth="1"/>
    <col min="10247" max="10484" width="8.6640625" style="5"/>
    <col min="10485" max="10485" width="4.6640625" style="5" customWidth="1"/>
    <col min="10486" max="10486" width="35.44140625" style="5" customWidth="1"/>
    <col min="10487" max="10487" width="7.44140625" style="5" customWidth="1"/>
    <col min="10488" max="10488" width="7.33203125" style="5" customWidth="1"/>
    <col min="10489" max="10501" width="6.6640625" style="5" bestFit="1" customWidth="1"/>
    <col min="10502" max="10502" width="9" style="5" customWidth="1"/>
    <col min="10503" max="10740" width="8.6640625" style="5"/>
    <col min="10741" max="10741" width="4.6640625" style="5" customWidth="1"/>
    <col min="10742" max="10742" width="35.44140625" style="5" customWidth="1"/>
    <col min="10743" max="10743" width="7.44140625" style="5" customWidth="1"/>
    <col min="10744" max="10744" width="7.33203125" style="5" customWidth="1"/>
    <col min="10745" max="10757" width="6.6640625" style="5" bestFit="1" customWidth="1"/>
    <col min="10758" max="10758" width="9" style="5" customWidth="1"/>
    <col min="10759" max="10996" width="8.6640625" style="5"/>
    <col min="10997" max="10997" width="4.6640625" style="5" customWidth="1"/>
    <col min="10998" max="10998" width="35.44140625" style="5" customWidth="1"/>
    <col min="10999" max="10999" width="7.44140625" style="5" customWidth="1"/>
    <col min="11000" max="11000" width="7.33203125" style="5" customWidth="1"/>
    <col min="11001" max="11013" width="6.6640625" style="5" bestFit="1" customWidth="1"/>
    <col min="11014" max="11014" width="9" style="5" customWidth="1"/>
    <col min="11015" max="11252" width="8.6640625" style="5"/>
    <col min="11253" max="11253" width="4.6640625" style="5" customWidth="1"/>
    <col min="11254" max="11254" width="35.44140625" style="5" customWidth="1"/>
    <col min="11255" max="11255" width="7.44140625" style="5" customWidth="1"/>
    <col min="11256" max="11256" width="7.33203125" style="5" customWidth="1"/>
    <col min="11257" max="11269" width="6.6640625" style="5" bestFit="1" customWidth="1"/>
    <col min="11270" max="11270" width="9" style="5" customWidth="1"/>
    <col min="11271" max="11508" width="8.6640625" style="5"/>
    <col min="11509" max="11509" width="4.6640625" style="5" customWidth="1"/>
    <col min="11510" max="11510" width="35.44140625" style="5" customWidth="1"/>
    <col min="11511" max="11511" width="7.44140625" style="5" customWidth="1"/>
    <col min="11512" max="11512" width="7.33203125" style="5" customWidth="1"/>
    <col min="11513" max="11525" width="6.6640625" style="5" bestFit="1" customWidth="1"/>
    <col min="11526" max="11526" width="9" style="5" customWidth="1"/>
    <col min="11527" max="11764" width="8.6640625" style="5"/>
    <col min="11765" max="11765" width="4.6640625" style="5" customWidth="1"/>
    <col min="11766" max="11766" width="35.44140625" style="5" customWidth="1"/>
    <col min="11767" max="11767" width="7.44140625" style="5" customWidth="1"/>
    <col min="11768" max="11768" width="7.33203125" style="5" customWidth="1"/>
    <col min="11769" max="11781" width="6.6640625" style="5" bestFit="1" customWidth="1"/>
    <col min="11782" max="11782" width="9" style="5" customWidth="1"/>
    <col min="11783" max="12020" width="8.6640625" style="5"/>
    <col min="12021" max="12021" width="4.6640625" style="5" customWidth="1"/>
    <col min="12022" max="12022" width="35.44140625" style="5" customWidth="1"/>
    <col min="12023" max="12023" width="7.44140625" style="5" customWidth="1"/>
    <col min="12024" max="12024" width="7.33203125" style="5" customWidth="1"/>
    <col min="12025" max="12037" width="6.6640625" style="5" bestFit="1" customWidth="1"/>
    <col min="12038" max="12038" width="9" style="5" customWidth="1"/>
    <col min="12039" max="12276" width="8.6640625" style="5"/>
    <col min="12277" max="12277" width="4.6640625" style="5" customWidth="1"/>
    <col min="12278" max="12278" width="35.44140625" style="5" customWidth="1"/>
    <col min="12279" max="12279" width="7.44140625" style="5" customWidth="1"/>
    <col min="12280" max="12280" width="7.33203125" style="5" customWidth="1"/>
    <col min="12281" max="12293" width="6.6640625" style="5" bestFit="1" customWidth="1"/>
    <col min="12294" max="12294" width="9" style="5" customWidth="1"/>
    <col min="12295" max="12532" width="8.6640625" style="5"/>
    <col min="12533" max="12533" width="4.6640625" style="5" customWidth="1"/>
    <col min="12534" max="12534" width="35.44140625" style="5" customWidth="1"/>
    <col min="12535" max="12535" width="7.44140625" style="5" customWidth="1"/>
    <col min="12536" max="12536" width="7.33203125" style="5" customWidth="1"/>
    <col min="12537" max="12549" width="6.6640625" style="5" bestFit="1" customWidth="1"/>
    <col min="12550" max="12550" width="9" style="5" customWidth="1"/>
    <col min="12551" max="12788" width="8.6640625" style="5"/>
    <col min="12789" max="12789" width="4.6640625" style="5" customWidth="1"/>
    <col min="12790" max="12790" width="35.44140625" style="5" customWidth="1"/>
    <col min="12791" max="12791" width="7.44140625" style="5" customWidth="1"/>
    <col min="12792" max="12792" width="7.33203125" style="5" customWidth="1"/>
    <col min="12793" max="12805" width="6.6640625" style="5" bestFit="1" customWidth="1"/>
    <col min="12806" max="12806" width="9" style="5" customWidth="1"/>
    <col min="12807" max="13044" width="8.6640625" style="5"/>
    <col min="13045" max="13045" width="4.6640625" style="5" customWidth="1"/>
    <col min="13046" max="13046" width="35.44140625" style="5" customWidth="1"/>
    <col min="13047" max="13047" width="7.44140625" style="5" customWidth="1"/>
    <col min="13048" max="13048" width="7.33203125" style="5" customWidth="1"/>
    <col min="13049" max="13061" width="6.6640625" style="5" bestFit="1" customWidth="1"/>
    <col min="13062" max="13062" width="9" style="5" customWidth="1"/>
    <col min="13063" max="13300" width="8.6640625" style="5"/>
    <col min="13301" max="13301" width="4.6640625" style="5" customWidth="1"/>
    <col min="13302" max="13302" width="35.44140625" style="5" customWidth="1"/>
    <col min="13303" max="13303" width="7.44140625" style="5" customWidth="1"/>
    <col min="13304" max="13304" width="7.33203125" style="5" customWidth="1"/>
    <col min="13305" max="13317" width="6.6640625" style="5" bestFit="1" customWidth="1"/>
    <col min="13318" max="13318" width="9" style="5" customWidth="1"/>
    <col min="13319" max="13556" width="8.6640625" style="5"/>
    <col min="13557" max="13557" width="4.6640625" style="5" customWidth="1"/>
    <col min="13558" max="13558" width="35.44140625" style="5" customWidth="1"/>
    <col min="13559" max="13559" width="7.44140625" style="5" customWidth="1"/>
    <col min="13560" max="13560" width="7.33203125" style="5" customWidth="1"/>
    <col min="13561" max="13573" width="6.6640625" style="5" bestFit="1" customWidth="1"/>
    <col min="13574" max="13574" width="9" style="5" customWidth="1"/>
    <col min="13575" max="13812" width="8.6640625" style="5"/>
    <col min="13813" max="13813" width="4.6640625" style="5" customWidth="1"/>
    <col min="13814" max="13814" width="35.44140625" style="5" customWidth="1"/>
    <col min="13815" max="13815" width="7.44140625" style="5" customWidth="1"/>
    <col min="13816" max="13816" width="7.33203125" style="5" customWidth="1"/>
    <col min="13817" max="13829" width="6.6640625" style="5" bestFit="1" customWidth="1"/>
    <col min="13830" max="13830" width="9" style="5" customWidth="1"/>
    <col min="13831" max="14068" width="8.6640625" style="5"/>
    <col min="14069" max="14069" width="4.6640625" style="5" customWidth="1"/>
    <col min="14070" max="14070" width="35.44140625" style="5" customWidth="1"/>
    <col min="14071" max="14071" width="7.44140625" style="5" customWidth="1"/>
    <col min="14072" max="14072" width="7.33203125" style="5" customWidth="1"/>
    <col min="14073" max="14085" width="6.6640625" style="5" bestFit="1" customWidth="1"/>
    <col min="14086" max="14086" width="9" style="5" customWidth="1"/>
    <col min="14087" max="14324" width="8.6640625" style="5"/>
    <col min="14325" max="14325" width="4.6640625" style="5" customWidth="1"/>
    <col min="14326" max="14326" width="35.44140625" style="5" customWidth="1"/>
    <col min="14327" max="14327" width="7.44140625" style="5" customWidth="1"/>
    <col min="14328" max="14328" width="7.33203125" style="5" customWidth="1"/>
    <col min="14329" max="14341" width="6.6640625" style="5" bestFit="1" customWidth="1"/>
    <col min="14342" max="14342" width="9" style="5" customWidth="1"/>
    <col min="14343" max="14580" width="8.6640625" style="5"/>
    <col min="14581" max="14581" width="4.6640625" style="5" customWidth="1"/>
    <col min="14582" max="14582" width="35.44140625" style="5" customWidth="1"/>
    <col min="14583" max="14583" width="7.44140625" style="5" customWidth="1"/>
    <col min="14584" max="14584" width="7.33203125" style="5" customWidth="1"/>
    <col min="14585" max="14597" width="6.6640625" style="5" bestFit="1" customWidth="1"/>
    <col min="14598" max="14598" width="9" style="5" customWidth="1"/>
    <col min="14599" max="14836" width="8.6640625" style="5"/>
    <col min="14837" max="14837" width="4.6640625" style="5" customWidth="1"/>
    <col min="14838" max="14838" width="35.44140625" style="5" customWidth="1"/>
    <col min="14839" max="14839" width="7.44140625" style="5" customWidth="1"/>
    <col min="14840" max="14840" width="7.33203125" style="5" customWidth="1"/>
    <col min="14841" max="14853" width="6.6640625" style="5" bestFit="1" customWidth="1"/>
    <col min="14854" max="14854" width="9" style="5" customWidth="1"/>
    <col min="14855" max="15092" width="8.6640625" style="5"/>
    <col min="15093" max="15093" width="4.6640625" style="5" customWidth="1"/>
    <col min="15094" max="15094" width="35.44140625" style="5" customWidth="1"/>
    <col min="15095" max="15095" width="7.44140625" style="5" customWidth="1"/>
    <col min="15096" max="15096" width="7.33203125" style="5" customWidth="1"/>
    <col min="15097" max="15109" width="6.6640625" style="5" bestFit="1" customWidth="1"/>
    <col min="15110" max="15110" width="9" style="5" customWidth="1"/>
    <col min="15111" max="15348" width="8.6640625" style="5"/>
    <col min="15349" max="15349" width="4.6640625" style="5" customWidth="1"/>
    <col min="15350" max="15350" width="35.44140625" style="5" customWidth="1"/>
    <col min="15351" max="15351" width="7.44140625" style="5" customWidth="1"/>
    <col min="15352" max="15352" width="7.33203125" style="5" customWidth="1"/>
    <col min="15353" max="15365" width="6.6640625" style="5" bestFit="1" customWidth="1"/>
    <col min="15366" max="15366" width="9" style="5" customWidth="1"/>
    <col min="15367" max="15604" width="8.6640625" style="5"/>
    <col min="15605" max="15605" width="4.6640625" style="5" customWidth="1"/>
    <col min="15606" max="15606" width="35.44140625" style="5" customWidth="1"/>
    <col min="15607" max="15607" width="7.44140625" style="5" customWidth="1"/>
    <col min="15608" max="15608" width="7.33203125" style="5" customWidth="1"/>
    <col min="15609" max="15621" width="6.6640625" style="5" bestFit="1" customWidth="1"/>
    <col min="15622" max="15622" width="9" style="5" customWidth="1"/>
    <col min="15623" max="15860" width="8.6640625" style="5"/>
    <col min="15861" max="15861" width="4.6640625" style="5" customWidth="1"/>
    <col min="15862" max="15862" width="35.44140625" style="5" customWidth="1"/>
    <col min="15863" max="15863" width="7.44140625" style="5" customWidth="1"/>
    <col min="15864" max="15864" width="7.33203125" style="5" customWidth="1"/>
    <col min="15865" max="15877" width="6.6640625" style="5" bestFit="1" customWidth="1"/>
    <col min="15878" max="15878" width="9" style="5" customWidth="1"/>
    <col min="15879" max="16116" width="8.6640625" style="5"/>
    <col min="16117" max="16117" width="4.6640625" style="5" customWidth="1"/>
    <col min="16118" max="16118" width="35.44140625" style="5" customWidth="1"/>
    <col min="16119" max="16119" width="7.44140625" style="5" customWidth="1"/>
    <col min="16120" max="16120" width="7.33203125" style="5" customWidth="1"/>
    <col min="16121" max="16133" width="6.6640625" style="5" bestFit="1" customWidth="1"/>
    <col min="16134" max="16134" width="9" style="5" customWidth="1"/>
    <col min="16135" max="16384" width="8.6640625" style="5"/>
  </cols>
  <sheetData>
    <row r="1" spans="1:6" ht="40.950000000000003" customHeight="1" x14ac:dyDescent="0.3">
      <c r="A1" s="315" t="s">
        <v>393</v>
      </c>
      <c r="B1" s="315"/>
      <c r="C1" s="315"/>
      <c r="D1" s="315"/>
      <c r="E1" s="315"/>
      <c r="F1" s="315"/>
    </row>
    <row r="2" spans="1:6" s="6" customFormat="1" ht="21" x14ac:dyDescent="0.3">
      <c r="A2" s="194" t="s">
        <v>33</v>
      </c>
      <c r="B2" s="195" t="s">
        <v>34</v>
      </c>
      <c r="C2" s="196" t="s">
        <v>35</v>
      </c>
      <c r="D2" s="284" t="s">
        <v>158</v>
      </c>
      <c r="E2" s="285"/>
      <c r="F2" s="194" t="s">
        <v>0</v>
      </c>
    </row>
    <row r="3" spans="1:6" s="6" customFormat="1" ht="21" x14ac:dyDescent="0.3">
      <c r="A3" s="190">
        <v>1</v>
      </c>
      <c r="B3" s="192" t="s">
        <v>297</v>
      </c>
      <c r="C3" s="83"/>
      <c r="D3" s="83"/>
      <c r="E3" s="181"/>
      <c r="F3" s="181"/>
    </row>
    <row r="4" spans="1:6" s="6" customFormat="1" ht="18.600000000000001" x14ac:dyDescent="0.3">
      <c r="A4" s="316"/>
      <c r="B4" s="297" t="s">
        <v>309</v>
      </c>
      <c r="C4" s="316" t="s">
        <v>40</v>
      </c>
      <c r="D4" s="83" t="s">
        <v>37</v>
      </c>
      <c r="E4" s="181"/>
      <c r="F4" s="181"/>
    </row>
    <row r="5" spans="1:6" s="6" customFormat="1" ht="19.2" customHeight="1" x14ac:dyDescent="0.3">
      <c r="A5" s="317"/>
      <c r="B5" s="253"/>
      <c r="C5" s="317"/>
      <c r="D5" s="83" t="s">
        <v>38</v>
      </c>
      <c r="E5" s="181"/>
      <c r="F5" s="181"/>
    </row>
    <row r="6" spans="1:6" s="6" customFormat="1" ht="19.2" customHeight="1" x14ac:dyDescent="0.3">
      <c r="A6" s="318"/>
      <c r="B6" s="298"/>
      <c r="C6" s="318"/>
      <c r="D6" s="83" t="s">
        <v>39</v>
      </c>
      <c r="E6" s="181"/>
      <c r="F6" s="181"/>
    </row>
    <row r="7" spans="1:6" s="6" customFormat="1" ht="19.2" customHeight="1" x14ac:dyDescent="0.3">
      <c r="A7" s="293"/>
      <c r="B7" s="297" t="s">
        <v>339</v>
      </c>
      <c r="C7" s="316" t="s">
        <v>40</v>
      </c>
      <c r="D7" s="83" t="s">
        <v>37</v>
      </c>
      <c r="E7" s="181"/>
      <c r="F7" s="181"/>
    </row>
    <row r="8" spans="1:6" s="6" customFormat="1" ht="19.2" customHeight="1" x14ac:dyDescent="0.3">
      <c r="A8" s="294"/>
      <c r="B8" s="253"/>
      <c r="C8" s="317"/>
      <c r="D8" s="83" t="s">
        <v>38</v>
      </c>
      <c r="E8" s="181"/>
      <c r="F8" s="181"/>
    </row>
    <row r="9" spans="1:6" s="6" customFormat="1" ht="19.2" customHeight="1" x14ac:dyDescent="0.3">
      <c r="A9" s="295"/>
      <c r="B9" s="298"/>
      <c r="C9" s="318"/>
      <c r="D9" s="83" t="s">
        <v>39</v>
      </c>
      <c r="E9" s="181"/>
      <c r="F9" s="181"/>
    </row>
    <row r="10" spans="1:6" s="6" customFormat="1" ht="19.2" customHeight="1" x14ac:dyDescent="0.3">
      <c r="A10" s="293"/>
      <c r="B10" s="297" t="s">
        <v>340</v>
      </c>
      <c r="C10" s="316" t="s">
        <v>40</v>
      </c>
      <c r="D10" s="83" t="s">
        <v>37</v>
      </c>
      <c r="E10" s="181"/>
      <c r="F10" s="181"/>
    </row>
    <row r="11" spans="1:6" s="6" customFormat="1" ht="19.2" customHeight="1" x14ac:dyDescent="0.3">
      <c r="A11" s="294"/>
      <c r="B11" s="253"/>
      <c r="C11" s="317"/>
      <c r="D11" s="83" t="s">
        <v>38</v>
      </c>
      <c r="E11" s="181"/>
      <c r="F11" s="181"/>
    </row>
    <row r="12" spans="1:6" s="6" customFormat="1" ht="19.2" customHeight="1" x14ac:dyDescent="0.3">
      <c r="A12" s="295"/>
      <c r="B12" s="298"/>
      <c r="C12" s="318"/>
      <c r="D12" s="83" t="s">
        <v>39</v>
      </c>
      <c r="E12" s="181"/>
      <c r="F12" s="181"/>
    </row>
    <row r="13" spans="1:6" s="6" customFormat="1" ht="17.399999999999999" customHeight="1" x14ac:dyDescent="0.3">
      <c r="A13" s="293"/>
      <c r="B13" s="297" t="s">
        <v>319</v>
      </c>
      <c r="C13" s="316" t="s">
        <v>40</v>
      </c>
      <c r="D13" s="83" t="s">
        <v>37</v>
      </c>
      <c r="E13" s="181"/>
      <c r="F13" s="181"/>
    </row>
    <row r="14" spans="1:6" s="6" customFormat="1" ht="17.399999999999999" customHeight="1" x14ac:dyDescent="0.3">
      <c r="A14" s="294"/>
      <c r="B14" s="253"/>
      <c r="C14" s="317"/>
      <c r="D14" s="83" t="s">
        <v>38</v>
      </c>
      <c r="E14" s="181"/>
      <c r="F14" s="181"/>
    </row>
    <row r="15" spans="1:6" s="6" customFormat="1" ht="17.399999999999999" customHeight="1" x14ac:dyDescent="0.3">
      <c r="A15" s="295"/>
      <c r="B15" s="298"/>
      <c r="C15" s="318"/>
      <c r="D15" s="83" t="s">
        <v>39</v>
      </c>
      <c r="E15" s="181"/>
      <c r="F15" s="181"/>
    </row>
    <row r="16" spans="1:6" s="6" customFormat="1" ht="18.600000000000001" x14ac:dyDescent="0.3">
      <c r="A16" s="293"/>
      <c r="B16" s="297" t="s">
        <v>336</v>
      </c>
      <c r="C16" s="316" t="s">
        <v>40</v>
      </c>
      <c r="D16" s="83" t="s">
        <v>37</v>
      </c>
      <c r="E16" s="181"/>
      <c r="F16" s="181"/>
    </row>
    <row r="17" spans="1:6" s="6" customFormat="1" ht="18.600000000000001" x14ac:dyDescent="0.3">
      <c r="A17" s="294"/>
      <c r="B17" s="253"/>
      <c r="C17" s="317"/>
      <c r="D17" s="83" t="s">
        <v>38</v>
      </c>
      <c r="E17" s="181"/>
      <c r="F17" s="181"/>
    </row>
    <row r="18" spans="1:6" s="6" customFormat="1" ht="18.600000000000001" x14ac:dyDescent="0.3">
      <c r="A18" s="295"/>
      <c r="B18" s="298"/>
      <c r="C18" s="318"/>
      <c r="D18" s="83" t="s">
        <v>39</v>
      </c>
      <c r="E18" s="181"/>
      <c r="F18" s="181"/>
    </row>
    <row r="19" spans="1:6" s="6" customFormat="1" ht="18.600000000000001" x14ac:dyDescent="0.3">
      <c r="A19" s="293"/>
      <c r="B19" s="297" t="s">
        <v>337</v>
      </c>
      <c r="C19" s="316" t="s">
        <v>40</v>
      </c>
      <c r="D19" s="83" t="s">
        <v>37</v>
      </c>
      <c r="E19" s="181"/>
      <c r="F19" s="181"/>
    </row>
    <row r="20" spans="1:6" s="6" customFormat="1" ht="18.600000000000001" x14ac:dyDescent="0.3">
      <c r="A20" s="294"/>
      <c r="B20" s="253"/>
      <c r="C20" s="317"/>
      <c r="D20" s="83" t="s">
        <v>38</v>
      </c>
      <c r="E20" s="181"/>
      <c r="F20" s="181"/>
    </row>
    <row r="21" spans="1:6" s="6" customFormat="1" ht="18.600000000000001" x14ac:dyDescent="0.3">
      <c r="A21" s="295"/>
      <c r="B21" s="298"/>
      <c r="C21" s="318"/>
      <c r="D21" s="83" t="s">
        <v>39</v>
      </c>
      <c r="E21" s="181"/>
      <c r="F21" s="181"/>
    </row>
    <row r="22" spans="1:6" s="6" customFormat="1" ht="17.399999999999999" customHeight="1" x14ac:dyDescent="0.3">
      <c r="A22" s="293"/>
      <c r="B22" s="297" t="s">
        <v>372</v>
      </c>
      <c r="C22" s="316" t="s">
        <v>40</v>
      </c>
      <c r="D22" s="83" t="s">
        <v>37</v>
      </c>
      <c r="E22" s="181"/>
      <c r="F22" s="181"/>
    </row>
    <row r="23" spans="1:6" s="6" customFormat="1" ht="17.399999999999999" customHeight="1" x14ac:dyDescent="0.3">
      <c r="A23" s="294"/>
      <c r="B23" s="253"/>
      <c r="C23" s="317"/>
      <c r="D23" s="83" t="s">
        <v>38</v>
      </c>
      <c r="E23" s="181"/>
      <c r="F23" s="181"/>
    </row>
    <row r="24" spans="1:6" s="6" customFormat="1" ht="17.399999999999999" customHeight="1" x14ac:dyDescent="0.3">
      <c r="A24" s="295"/>
      <c r="B24" s="298"/>
      <c r="C24" s="318"/>
      <c r="D24" s="83" t="s">
        <v>39</v>
      </c>
      <c r="E24" s="181"/>
      <c r="F24" s="181"/>
    </row>
    <row r="25" spans="1:6" s="6" customFormat="1" ht="19.2" customHeight="1" x14ac:dyDescent="0.3">
      <c r="A25" s="188">
        <v>2</v>
      </c>
      <c r="B25" s="162" t="s">
        <v>298</v>
      </c>
      <c r="C25" s="83"/>
      <c r="D25" s="83"/>
      <c r="E25" s="181"/>
      <c r="F25" s="181"/>
    </row>
    <row r="26" spans="1:6" s="6" customFormat="1" ht="17.399999999999999" customHeight="1" x14ac:dyDescent="0.3">
      <c r="A26" s="293"/>
      <c r="B26" s="297" t="s">
        <v>310</v>
      </c>
      <c r="C26" s="316" t="s">
        <v>40</v>
      </c>
      <c r="D26" s="83" t="s">
        <v>37</v>
      </c>
      <c r="E26" s="181"/>
      <c r="F26" s="181"/>
    </row>
    <row r="27" spans="1:6" s="6" customFormat="1" ht="17.399999999999999" customHeight="1" x14ac:dyDescent="0.3">
      <c r="A27" s="294"/>
      <c r="B27" s="253"/>
      <c r="C27" s="317"/>
      <c r="D27" s="83" t="s">
        <v>38</v>
      </c>
      <c r="E27" s="181"/>
      <c r="F27" s="181"/>
    </row>
    <row r="28" spans="1:6" s="6" customFormat="1" ht="17.399999999999999" customHeight="1" x14ac:dyDescent="0.3">
      <c r="A28" s="295"/>
      <c r="B28" s="298"/>
      <c r="C28" s="318"/>
      <c r="D28" s="83" t="s">
        <v>39</v>
      </c>
      <c r="E28" s="181"/>
      <c r="F28" s="181"/>
    </row>
    <row r="29" spans="1:6" s="6" customFormat="1" ht="18.600000000000001" x14ac:dyDescent="0.3">
      <c r="A29" s="293"/>
      <c r="B29" s="297" t="s">
        <v>311</v>
      </c>
      <c r="C29" s="316" t="s">
        <v>40</v>
      </c>
      <c r="D29" s="83" t="s">
        <v>37</v>
      </c>
      <c r="E29" s="181"/>
      <c r="F29" s="181"/>
    </row>
    <row r="30" spans="1:6" s="6" customFormat="1" ht="18.600000000000001" x14ac:dyDescent="0.3">
      <c r="A30" s="294"/>
      <c r="B30" s="253"/>
      <c r="C30" s="317"/>
      <c r="D30" s="83" t="s">
        <v>38</v>
      </c>
      <c r="E30" s="181"/>
      <c r="F30" s="181"/>
    </row>
    <row r="31" spans="1:6" s="6" customFormat="1" ht="18.600000000000001" x14ac:dyDescent="0.3">
      <c r="A31" s="295"/>
      <c r="B31" s="298"/>
      <c r="C31" s="318"/>
      <c r="D31" s="83" t="s">
        <v>39</v>
      </c>
      <c r="E31" s="181"/>
      <c r="F31" s="181"/>
    </row>
    <row r="32" spans="1:6" s="6" customFormat="1" ht="18.600000000000001" x14ac:dyDescent="0.3">
      <c r="A32" s="293"/>
      <c r="B32" s="297" t="s">
        <v>312</v>
      </c>
      <c r="C32" s="316" t="s">
        <v>40</v>
      </c>
      <c r="D32" s="83" t="s">
        <v>37</v>
      </c>
      <c r="E32" s="181"/>
      <c r="F32" s="181"/>
    </row>
    <row r="33" spans="1:6" s="6" customFormat="1" ht="18.600000000000001" x14ac:dyDescent="0.3">
      <c r="A33" s="294"/>
      <c r="B33" s="253"/>
      <c r="C33" s="317"/>
      <c r="D33" s="83" t="s">
        <v>38</v>
      </c>
      <c r="E33" s="181"/>
      <c r="F33" s="181"/>
    </row>
    <row r="34" spans="1:6" s="6" customFormat="1" ht="18.600000000000001" x14ac:dyDescent="0.3">
      <c r="A34" s="295"/>
      <c r="B34" s="298"/>
      <c r="C34" s="318"/>
      <c r="D34" s="83" t="s">
        <v>39</v>
      </c>
      <c r="E34" s="181"/>
      <c r="F34" s="181"/>
    </row>
    <row r="35" spans="1:6" s="6" customFormat="1" ht="18.600000000000001" x14ac:dyDescent="0.3">
      <c r="A35" s="293"/>
      <c r="B35" s="297" t="s">
        <v>313</v>
      </c>
      <c r="C35" s="316" t="s">
        <v>40</v>
      </c>
      <c r="D35" s="83" t="s">
        <v>37</v>
      </c>
      <c r="E35" s="181"/>
      <c r="F35" s="181"/>
    </row>
    <row r="36" spans="1:6" s="6" customFormat="1" ht="18.600000000000001" x14ac:dyDescent="0.3">
      <c r="A36" s="294"/>
      <c r="B36" s="253"/>
      <c r="C36" s="317"/>
      <c r="D36" s="83" t="s">
        <v>38</v>
      </c>
      <c r="E36" s="181"/>
      <c r="F36" s="181"/>
    </row>
    <row r="37" spans="1:6" s="6" customFormat="1" ht="18.600000000000001" x14ac:dyDescent="0.3">
      <c r="A37" s="295"/>
      <c r="B37" s="298"/>
      <c r="C37" s="318"/>
      <c r="D37" s="83" t="s">
        <v>39</v>
      </c>
      <c r="E37" s="181"/>
      <c r="F37" s="181"/>
    </row>
    <row r="38" spans="1:6" s="6" customFormat="1" ht="18.600000000000001" x14ac:dyDescent="0.3">
      <c r="A38" s="293"/>
      <c r="B38" s="297" t="s">
        <v>314</v>
      </c>
      <c r="C38" s="316" t="s">
        <v>40</v>
      </c>
      <c r="D38" s="83" t="s">
        <v>37</v>
      </c>
      <c r="E38" s="181"/>
      <c r="F38" s="181"/>
    </row>
    <row r="39" spans="1:6" s="6" customFormat="1" ht="18.600000000000001" x14ac:dyDescent="0.3">
      <c r="A39" s="294"/>
      <c r="B39" s="253"/>
      <c r="C39" s="317"/>
      <c r="D39" s="83" t="s">
        <v>38</v>
      </c>
      <c r="E39" s="181"/>
      <c r="F39" s="181"/>
    </row>
    <row r="40" spans="1:6" s="6" customFormat="1" ht="18.600000000000001" x14ac:dyDescent="0.3">
      <c r="A40" s="295"/>
      <c r="B40" s="298"/>
      <c r="C40" s="318"/>
      <c r="D40" s="83" t="s">
        <v>39</v>
      </c>
      <c r="E40" s="181"/>
      <c r="F40" s="181"/>
    </row>
    <row r="41" spans="1:6" s="6" customFormat="1" ht="17.399999999999999" customHeight="1" x14ac:dyDescent="0.3">
      <c r="A41" s="293"/>
      <c r="B41" s="297" t="s">
        <v>315</v>
      </c>
      <c r="C41" s="316" t="s">
        <v>40</v>
      </c>
      <c r="D41" s="83" t="s">
        <v>37</v>
      </c>
      <c r="E41" s="181"/>
      <c r="F41" s="181"/>
    </row>
    <row r="42" spans="1:6" s="6" customFormat="1" ht="17.399999999999999" customHeight="1" x14ac:dyDescent="0.3">
      <c r="A42" s="294"/>
      <c r="B42" s="253"/>
      <c r="C42" s="317"/>
      <c r="D42" s="83" t="s">
        <v>38</v>
      </c>
      <c r="E42" s="181"/>
      <c r="F42" s="181"/>
    </row>
    <row r="43" spans="1:6" s="6" customFormat="1" ht="17.399999999999999" customHeight="1" x14ac:dyDescent="0.3">
      <c r="A43" s="295"/>
      <c r="B43" s="298"/>
      <c r="C43" s="318"/>
      <c r="D43" s="83" t="s">
        <v>39</v>
      </c>
      <c r="E43" s="181"/>
      <c r="F43" s="181"/>
    </row>
    <row r="44" spans="1:6" s="6" customFormat="1" ht="17.399999999999999" customHeight="1" x14ac:dyDescent="0.3">
      <c r="A44" s="293"/>
      <c r="B44" s="297" t="s">
        <v>381</v>
      </c>
      <c r="C44" s="316" t="s">
        <v>40</v>
      </c>
      <c r="D44" s="83" t="s">
        <v>37</v>
      </c>
      <c r="E44" s="181"/>
      <c r="F44" s="181"/>
    </row>
    <row r="45" spans="1:6" s="6" customFormat="1" ht="17.399999999999999" customHeight="1" x14ac:dyDescent="0.3">
      <c r="A45" s="294"/>
      <c r="B45" s="253"/>
      <c r="C45" s="317"/>
      <c r="D45" s="83" t="s">
        <v>38</v>
      </c>
      <c r="E45" s="181"/>
      <c r="F45" s="181"/>
    </row>
    <row r="46" spans="1:6" s="6" customFormat="1" ht="17.399999999999999" customHeight="1" x14ac:dyDescent="0.3">
      <c r="A46" s="295"/>
      <c r="B46" s="298"/>
      <c r="C46" s="318"/>
      <c r="D46" s="83" t="s">
        <v>39</v>
      </c>
      <c r="E46" s="181"/>
      <c r="F46" s="181"/>
    </row>
    <row r="47" spans="1:6" s="6" customFormat="1" ht="17.399999999999999" customHeight="1" x14ac:dyDescent="0.3">
      <c r="A47" s="293"/>
      <c r="B47" s="297" t="s">
        <v>382</v>
      </c>
      <c r="C47" s="316" t="s">
        <v>40</v>
      </c>
      <c r="D47" s="83" t="s">
        <v>37</v>
      </c>
      <c r="E47" s="181"/>
      <c r="F47" s="181"/>
    </row>
    <row r="48" spans="1:6" s="6" customFormat="1" ht="17.399999999999999" customHeight="1" x14ac:dyDescent="0.3">
      <c r="A48" s="294"/>
      <c r="B48" s="253"/>
      <c r="C48" s="317"/>
      <c r="D48" s="83" t="s">
        <v>38</v>
      </c>
      <c r="E48" s="181"/>
      <c r="F48" s="181"/>
    </row>
    <row r="49" spans="1:6" s="6" customFormat="1" ht="17.399999999999999" customHeight="1" x14ac:dyDescent="0.3">
      <c r="A49" s="295"/>
      <c r="B49" s="298"/>
      <c r="C49" s="318"/>
      <c r="D49" s="83" t="s">
        <v>39</v>
      </c>
      <c r="E49" s="181"/>
      <c r="F49" s="181"/>
    </row>
    <row r="50" spans="1:6" s="6" customFormat="1" ht="17.399999999999999" customHeight="1" x14ac:dyDescent="0.3">
      <c r="A50" s="293"/>
      <c r="B50" s="297" t="s">
        <v>383</v>
      </c>
      <c r="C50" s="316" t="s">
        <v>40</v>
      </c>
      <c r="D50" s="83" t="s">
        <v>37</v>
      </c>
      <c r="E50" s="181"/>
      <c r="F50" s="181"/>
    </row>
    <row r="51" spans="1:6" s="6" customFormat="1" ht="17.399999999999999" customHeight="1" x14ac:dyDescent="0.3">
      <c r="A51" s="294"/>
      <c r="B51" s="253"/>
      <c r="C51" s="317"/>
      <c r="D51" s="83" t="s">
        <v>38</v>
      </c>
      <c r="E51" s="181"/>
      <c r="F51" s="181"/>
    </row>
    <row r="52" spans="1:6" s="6" customFormat="1" ht="17.399999999999999" customHeight="1" x14ac:dyDescent="0.3">
      <c r="A52" s="295"/>
      <c r="B52" s="298"/>
      <c r="C52" s="318"/>
      <c r="D52" s="83" t="s">
        <v>39</v>
      </c>
      <c r="E52" s="181"/>
      <c r="F52" s="181"/>
    </row>
    <row r="53" spans="1:6" s="6" customFormat="1" ht="17.399999999999999" customHeight="1" x14ac:dyDescent="0.3">
      <c r="A53" s="293"/>
      <c r="B53" s="297" t="s">
        <v>384</v>
      </c>
      <c r="C53" s="316" t="s">
        <v>40</v>
      </c>
      <c r="D53" s="83" t="s">
        <v>37</v>
      </c>
      <c r="E53" s="181"/>
      <c r="F53" s="181"/>
    </row>
    <row r="54" spans="1:6" s="6" customFormat="1" ht="17.399999999999999" customHeight="1" x14ac:dyDescent="0.3">
      <c r="A54" s="294"/>
      <c r="B54" s="253"/>
      <c r="C54" s="317"/>
      <c r="D54" s="83" t="s">
        <v>38</v>
      </c>
      <c r="E54" s="181"/>
      <c r="F54" s="181"/>
    </row>
    <row r="55" spans="1:6" s="6" customFormat="1" ht="17.399999999999999" customHeight="1" x14ac:dyDescent="0.3">
      <c r="A55" s="295"/>
      <c r="B55" s="298"/>
      <c r="C55" s="318"/>
      <c r="D55" s="83" t="s">
        <v>39</v>
      </c>
      <c r="E55" s="181"/>
      <c r="F55" s="181"/>
    </row>
    <row r="56" spans="1:6" s="6" customFormat="1" ht="17.399999999999999" customHeight="1" x14ac:dyDescent="0.3">
      <c r="A56" s="293"/>
      <c r="B56" s="297" t="s">
        <v>316</v>
      </c>
      <c r="C56" s="316" t="s">
        <v>40</v>
      </c>
      <c r="D56" s="83" t="s">
        <v>37</v>
      </c>
      <c r="E56" s="181"/>
      <c r="F56" s="181"/>
    </row>
    <row r="57" spans="1:6" s="6" customFormat="1" ht="17.399999999999999" customHeight="1" x14ac:dyDescent="0.3">
      <c r="A57" s="294"/>
      <c r="B57" s="253"/>
      <c r="C57" s="317"/>
      <c r="D57" s="83" t="s">
        <v>38</v>
      </c>
      <c r="E57" s="181"/>
      <c r="F57" s="181"/>
    </row>
    <row r="58" spans="1:6" s="6" customFormat="1" ht="17.399999999999999" customHeight="1" x14ac:dyDescent="0.3">
      <c r="A58" s="295"/>
      <c r="B58" s="298"/>
      <c r="C58" s="318"/>
      <c r="D58" s="83" t="s">
        <v>39</v>
      </c>
      <c r="E58" s="181"/>
      <c r="F58" s="181"/>
    </row>
    <row r="59" spans="1:6" s="6" customFormat="1" ht="17.399999999999999" customHeight="1" x14ac:dyDescent="0.3">
      <c r="A59" s="293"/>
      <c r="B59" s="297" t="s">
        <v>317</v>
      </c>
      <c r="C59" s="316" t="s">
        <v>40</v>
      </c>
      <c r="D59" s="83" t="s">
        <v>37</v>
      </c>
      <c r="E59" s="181"/>
      <c r="F59" s="181"/>
    </row>
    <row r="60" spans="1:6" s="6" customFormat="1" ht="17.399999999999999" customHeight="1" x14ac:dyDescent="0.3">
      <c r="A60" s="294"/>
      <c r="B60" s="253"/>
      <c r="C60" s="317"/>
      <c r="D60" s="83" t="s">
        <v>38</v>
      </c>
      <c r="E60" s="181"/>
      <c r="F60" s="181"/>
    </row>
    <row r="61" spans="1:6" s="6" customFormat="1" ht="17.399999999999999" customHeight="1" x14ac:dyDescent="0.3">
      <c r="A61" s="295"/>
      <c r="B61" s="298"/>
      <c r="C61" s="318"/>
      <c r="D61" s="83" t="s">
        <v>39</v>
      </c>
      <c r="E61" s="181"/>
      <c r="F61" s="181"/>
    </row>
    <row r="62" spans="1:6" s="6" customFormat="1" ht="17.399999999999999" customHeight="1" x14ac:dyDescent="0.3">
      <c r="A62" s="293"/>
      <c r="B62" s="297" t="s">
        <v>318</v>
      </c>
      <c r="C62" s="316" t="s">
        <v>40</v>
      </c>
      <c r="D62" s="83" t="s">
        <v>37</v>
      </c>
      <c r="E62" s="181"/>
      <c r="F62" s="181"/>
    </row>
    <row r="63" spans="1:6" s="6" customFormat="1" ht="17.399999999999999" customHeight="1" x14ac:dyDescent="0.3">
      <c r="A63" s="294"/>
      <c r="B63" s="253"/>
      <c r="C63" s="317"/>
      <c r="D63" s="83" t="s">
        <v>38</v>
      </c>
      <c r="E63" s="181"/>
      <c r="F63" s="181"/>
    </row>
    <row r="64" spans="1:6" s="6" customFormat="1" ht="17.399999999999999" customHeight="1" x14ac:dyDescent="0.3">
      <c r="A64" s="295"/>
      <c r="B64" s="298"/>
      <c r="C64" s="318"/>
      <c r="D64" s="83" t="s">
        <v>39</v>
      </c>
      <c r="E64" s="181"/>
      <c r="F64" s="181"/>
    </row>
    <row r="65" spans="1:6" s="6" customFormat="1" ht="17.399999999999999" customHeight="1" x14ac:dyDescent="0.3">
      <c r="A65" s="293"/>
      <c r="B65" s="297" t="s">
        <v>226</v>
      </c>
      <c r="C65" s="316" t="s">
        <v>40</v>
      </c>
      <c r="D65" s="83" t="s">
        <v>37</v>
      </c>
      <c r="E65" s="181"/>
      <c r="F65" s="181"/>
    </row>
    <row r="66" spans="1:6" s="6" customFormat="1" ht="17.399999999999999" customHeight="1" x14ac:dyDescent="0.3">
      <c r="A66" s="294"/>
      <c r="B66" s="253"/>
      <c r="C66" s="317"/>
      <c r="D66" s="83" t="s">
        <v>38</v>
      </c>
      <c r="E66" s="181"/>
      <c r="F66" s="181"/>
    </row>
    <row r="67" spans="1:6" s="6" customFormat="1" ht="17.399999999999999" customHeight="1" x14ac:dyDescent="0.3">
      <c r="A67" s="295"/>
      <c r="B67" s="298"/>
      <c r="C67" s="318"/>
      <c r="D67" s="83" t="s">
        <v>39</v>
      </c>
      <c r="E67" s="181"/>
      <c r="F67" s="181"/>
    </row>
    <row r="68" spans="1:6" s="6" customFormat="1" ht="17.399999999999999" customHeight="1" x14ac:dyDescent="0.3">
      <c r="A68" s="293"/>
      <c r="B68" s="297" t="s">
        <v>325</v>
      </c>
      <c r="C68" s="316" t="s">
        <v>40</v>
      </c>
      <c r="D68" s="83" t="s">
        <v>37</v>
      </c>
      <c r="E68" s="181"/>
      <c r="F68" s="181"/>
    </row>
    <row r="69" spans="1:6" s="6" customFormat="1" ht="17.399999999999999" customHeight="1" x14ac:dyDescent="0.3">
      <c r="A69" s="294"/>
      <c r="B69" s="253"/>
      <c r="C69" s="317"/>
      <c r="D69" s="83" t="s">
        <v>38</v>
      </c>
      <c r="E69" s="181"/>
      <c r="F69" s="181"/>
    </row>
    <row r="70" spans="1:6" s="6" customFormat="1" ht="17.399999999999999" customHeight="1" x14ac:dyDescent="0.3">
      <c r="A70" s="295"/>
      <c r="B70" s="298"/>
      <c r="C70" s="318"/>
      <c r="D70" s="83" t="s">
        <v>39</v>
      </c>
      <c r="E70" s="181"/>
      <c r="F70" s="181"/>
    </row>
    <row r="71" spans="1:6" s="6" customFormat="1" ht="17.399999999999999" customHeight="1" x14ac:dyDescent="0.3">
      <c r="A71" s="293"/>
      <c r="B71" s="297" t="s">
        <v>338</v>
      </c>
      <c r="C71" s="316" t="s">
        <v>40</v>
      </c>
      <c r="D71" s="83" t="s">
        <v>37</v>
      </c>
      <c r="E71" s="181"/>
      <c r="F71" s="181"/>
    </row>
    <row r="72" spans="1:6" s="6" customFormat="1" ht="17.399999999999999" customHeight="1" x14ac:dyDescent="0.3">
      <c r="A72" s="294"/>
      <c r="B72" s="253"/>
      <c r="C72" s="317"/>
      <c r="D72" s="83" t="s">
        <v>38</v>
      </c>
      <c r="E72" s="181"/>
      <c r="F72" s="181"/>
    </row>
    <row r="73" spans="1:6" s="6" customFormat="1" ht="17.399999999999999" customHeight="1" x14ac:dyDescent="0.3">
      <c r="A73" s="295"/>
      <c r="B73" s="298"/>
      <c r="C73" s="318"/>
      <c r="D73" s="83" t="s">
        <v>39</v>
      </c>
      <c r="E73" s="181"/>
      <c r="F73" s="181"/>
    </row>
    <row r="74" spans="1:6" s="6" customFormat="1" ht="17.399999999999999" customHeight="1" x14ac:dyDescent="0.3">
      <c r="A74" s="293"/>
      <c r="B74" s="297" t="s">
        <v>328</v>
      </c>
      <c r="C74" s="316" t="s">
        <v>40</v>
      </c>
      <c r="D74" s="83" t="s">
        <v>37</v>
      </c>
      <c r="E74" s="181"/>
      <c r="F74" s="181"/>
    </row>
    <row r="75" spans="1:6" s="6" customFormat="1" ht="17.399999999999999" customHeight="1" x14ac:dyDescent="0.3">
      <c r="A75" s="294"/>
      <c r="B75" s="253"/>
      <c r="C75" s="317"/>
      <c r="D75" s="83" t="s">
        <v>38</v>
      </c>
      <c r="E75" s="181"/>
      <c r="F75" s="181"/>
    </row>
    <row r="76" spans="1:6" s="6" customFormat="1" ht="17.399999999999999" customHeight="1" x14ac:dyDescent="0.3">
      <c r="A76" s="295"/>
      <c r="B76" s="298"/>
      <c r="C76" s="318"/>
      <c r="D76" s="83" t="s">
        <v>39</v>
      </c>
      <c r="E76" s="181"/>
      <c r="F76" s="181"/>
    </row>
    <row r="77" spans="1:6" s="6" customFormat="1" ht="17.399999999999999" customHeight="1" x14ac:dyDescent="0.3">
      <c r="A77" s="293"/>
      <c r="B77" s="297" t="s">
        <v>341</v>
      </c>
      <c r="C77" s="316" t="s">
        <v>40</v>
      </c>
      <c r="D77" s="83" t="s">
        <v>37</v>
      </c>
      <c r="E77" s="181"/>
      <c r="F77" s="181"/>
    </row>
    <row r="78" spans="1:6" s="6" customFormat="1" ht="17.399999999999999" customHeight="1" x14ac:dyDescent="0.3">
      <c r="A78" s="294"/>
      <c r="B78" s="253"/>
      <c r="C78" s="317"/>
      <c r="D78" s="83" t="s">
        <v>38</v>
      </c>
      <c r="E78" s="181"/>
      <c r="F78" s="181"/>
    </row>
    <row r="79" spans="1:6" s="6" customFormat="1" ht="17.399999999999999" customHeight="1" x14ac:dyDescent="0.3">
      <c r="A79" s="295"/>
      <c r="B79" s="298"/>
      <c r="C79" s="318"/>
      <c r="D79" s="83" t="s">
        <v>39</v>
      </c>
      <c r="E79" s="181"/>
      <c r="F79" s="181"/>
    </row>
    <row r="80" spans="1:6" s="6" customFormat="1" ht="17.399999999999999" customHeight="1" x14ac:dyDescent="0.3">
      <c r="A80" s="293"/>
      <c r="B80" s="297" t="s">
        <v>342</v>
      </c>
      <c r="C80" s="316" t="s">
        <v>40</v>
      </c>
      <c r="D80" s="83" t="s">
        <v>37</v>
      </c>
      <c r="E80" s="181"/>
      <c r="F80" s="181"/>
    </row>
    <row r="81" spans="1:6" s="6" customFormat="1" ht="17.399999999999999" customHeight="1" x14ac:dyDescent="0.3">
      <c r="A81" s="294"/>
      <c r="B81" s="253"/>
      <c r="C81" s="317"/>
      <c r="D81" s="83" t="s">
        <v>38</v>
      </c>
      <c r="E81" s="181"/>
      <c r="F81" s="181"/>
    </row>
    <row r="82" spans="1:6" s="6" customFormat="1" ht="17.399999999999999" customHeight="1" x14ac:dyDescent="0.3">
      <c r="A82" s="295"/>
      <c r="B82" s="298"/>
      <c r="C82" s="318"/>
      <c r="D82" s="83" t="s">
        <v>39</v>
      </c>
      <c r="E82" s="181"/>
      <c r="F82" s="181"/>
    </row>
    <row r="83" spans="1:6" s="6" customFormat="1" ht="17.399999999999999" customHeight="1" x14ac:dyDescent="0.3">
      <c r="A83" s="293"/>
      <c r="B83" s="297" t="s">
        <v>343</v>
      </c>
      <c r="C83" s="316" t="s">
        <v>40</v>
      </c>
      <c r="D83" s="83" t="s">
        <v>37</v>
      </c>
      <c r="E83" s="181"/>
      <c r="F83" s="181"/>
    </row>
    <row r="84" spans="1:6" s="6" customFormat="1" ht="17.399999999999999" customHeight="1" x14ac:dyDescent="0.3">
      <c r="A84" s="294"/>
      <c r="B84" s="253"/>
      <c r="C84" s="317"/>
      <c r="D84" s="83" t="s">
        <v>38</v>
      </c>
      <c r="E84" s="181"/>
      <c r="F84" s="181"/>
    </row>
    <row r="85" spans="1:6" s="6" customFormat="1" ht="17.399999999999999" customHeight="1" x14ac:dyDescent="0.3">
      <c r="A85" s="295"/>
      <c r="B85" s="298"/>
      <c r="C85" s="318"/>
      <c r="D85" s="83" t="s">
        <v>39</v>
      </c>
      <c r="E85" s="181"/>
      <c r="F85" s="181"/>
    </row>
    <row r="86" spans="1:6" s="6" customFormat="1" ht="18.600000000000001" x14ac:dyDescent="0.3">
      <c r="A86" s="293"/>
      <c r="B86" s="297" t="s">
        <v>359</v>
      </c>
      <c r="C86" s="316" t="s">
        <v>40</v>
      </c>
      <c r="D86" s="83" t="s">
        <v>37</v>
      </c>
      <c r="E86" s="181"/>
      <c r="F86" s="181"/>
    </row>
    <row r="87" spans="1:6" s="6" customFormat="1" ht="18.600000000000001" x14ac:dyDescent="0.3">
      <c r="A87" s="294"/>
      <c r="B87" s="253"/>
      <c r="C87" s="317"/>
      <c r="D87" s="83" t="s">
        <v>38</v>
      </c>
      <c r="E87" s="181"/>
      <c r="F87" s="181"/>
    </row>
    <row r="88" spans="1:6" s="6" customFormat="1" ht="18.600000000000001" x14ac:dyDescent="0.3">
      <c r="A88" s="295"/>
      <c r="B88" s="298"/>
      <c r="C88" s="318"/>
      <c r="D88" s="83" t="s">
        <v>39</v>
      </c>
      <c r="E88" s="181"/>
      <c r="F88" s="181"/>
    </row>
    <row r="89" spans="1:6" s="6" customFormat="1" ht="18.600000000000001" x14ac:dyDescent="0.3">
      <c r="A89" s="293"/>
      <c r="B89" s="297" t="s">
        <v>362</v>
      </c>
      <c r="C89" s="316" t="s">
        <v>40</v>
      </c>
      <c r="D89" s="83" t="s">
        <v>37</v>
      </c>
      <c r="E89" s="181"/>
      <c r="F89" s="181"/>
    </row>
    <row r="90" spans="1:6" s="6" customFormat="1" ht="18.600000000000001" x14ac:dyDescent="0.3">
      <c r="A90" s="294"/>
      <c r="B90" s="253"/>
      <c r="C90" s="317"/>
      <c r="D90" s="83" t="s">
        <v>38</v>
      </c>
      <c r="E90" s="181"/>
      <c r="F90" s="181"/>
    </row>
    <row r="91" spans="1:6" s="6" customFormat="1" ht="18.600000000000001" x14ac:dyDescent="0.3">
      <c r="A91" s="295"/>
      <c r="B91" s="298"/>
      <c r="C91" s="318"/>
      <c r="D91" s="83" t="s">
        <v>39</v>
      </c>
      <c r="E91" s="181"/>
      <c r="F91" s="181"/>
    </row>
    <row r="92" spans="1:6" s="6" customFormat="1" ht="18.600000000000001" x14ac:dyDescent="0.3">
      <c r="A92" s="293"/>
      <c r="B92" s="297" t="s">
        <v>363</v>
      </c>
      <c r="C92" s="316" t="s">
        <v>40</v>
      </c>
      <c r="D92" s="83" t="s">
        <v>37</v>
      </c>
      <c r="E92" s="181"/>
      <c r="F92" s="181"/>
    </row>
    <row r="93" spans="1:6" s="6" customFormat="1" ht="18.600000000000001" x14ac:dyDescent="0.3">
      <c r="A93" s="294"/>
      <c r="B93" s="253"/>
      <c r="C93" s="317"/>
      <c r="D93" s="83" t="s">
        <v>38</v>
      </c>
      <c r="E93" s="181"/>
      <c r="F93" s="181"/>
    </row>
    <row r="94" spans="1:6" s="6" customFormat="1" ht="18.600000000000001" x14ac:dyDescent="0.3">
      <c r="A94" s="295"/>
      <c r="B94" s="298"/>
      <c r="C94" s="318"/>
      <c r="D94" s="83" t="s">
        <v>39</v>
      </c>
      <c r="E94" s="181"/>
      <c r="F94" s="181"/>
    </row>
    <row r="95" spans="1:6" s="6" customFormat="1" ht="17.399999999999999" customHeight="1" x14ac:dyDescent="0.3">
      <c r="A95" s="293"/>
      <c r="B95" s="297" t="s">
        <v>377</v>
      </c>
      <c r="C95" s="316" t="s">
        <v>40</v>
      </c>
      <c r="D95" s="83" t="s">
        <v>37</v>
      </c>
      <c r="E95" s="181"/>
      <c r="F95" s="181"/>
    </row>
    <row r="96" spans="1:6" s="6" customFormat="1" ht="17.399999999999999" customHeight="1" x14ac:dyDescent="0.3">
      <c r="A96" s="294"/>
      <c r="B96" s="253"/>
      <c r="C96" s="317"/>
      <c r="D96" s="83" t="s">
        <v>38</v>
      </c>
      <c r="E96" s="181"/>
      <c r="F96" s="181"/>
    </row>
    <row r="97" spans="1:6" s="6" customFormat="1" ht="17.399999999999999" customHeight="1" x14ac:dyDescent="0.3">
      <c r="A97" s="295"/>
      <c r="B97" s="298"/>
      <c r="C97" s="318"/>
      <c r="D97" s="83" t="s">
        <v>39</v>
      </c>
      <c r="E97" s="181"/>
      <c r="F97" s="181"/>
    </row>
    <row r="98" spans="1:6" s="6" customFormat="1" ht="17.399999999999999" customHeight="1" x14ac:dyDescent="0.3">
      <c r="A98" s="179">
        <v>3</v>
      </c>
      <c r="B98" s="189" t="s">
        <v>299</v>
      </c>
      <c r="C98" s="83"/>
      <c r="D98" s="83"/>
      <c r="E98" s="181"/>
      <c r="F98" s="181"/>
    </row>
    <row r="99" spans="1:6" s="6" customFormat="1" ht="18.600000000000001" x14ac:dyDescent="0.3">
      <c r="A99" s="293"/>
      <c r="B99" s="297" t="s">
        <v>326</v>
      </c>
      <c r="C99" s="316" t="s">
        <v>40</v>
      </c>
      <c r="D99" s="83" t="s">
        <v>37</v>
      </c>
      <c r="E99" s="181"/>
      <c r="F99" s="181"/>
    </row>
    <row r="100" spans="1:6" s="6" customFormat="1" ht="18.600000000000001" x14ac:dyDescent="0.3">
      <c r="A100" s="294"/>
      <c r="B100" s="253"/>
      <c r="C100" s="317"/>
      <c r="D100" s="83" t="s">
        <v>38</v>
      </c>
      <c r="E100" s="181"/>
      <c r="F100" s="181"/>
    </row>
    <row r="101" spans="1:6" s="6" customFormat="1" ht="18.600000000000001" x14ac:dyDescent="0.3">
      <c r="A101" s="295"/>
      <c r="B101" s="298"/>
      <c r="C101" s="318"/>
      <c r="D101" s="83" t="s">
        <v>39</v>
      </c>
      <c r="E101" s="181"/>
      <c r="F101" s="181"/>
    </row>
    <row r="102" spans="1:6" s="6" customFormat="1" ht="18.600000000000001" x14ac:dyDescent="0.3">
      <c r="A102" s="293"/>
      <c r="B102" s="297" t="s">
        <v>364</v>
      </c>
      <c r="C102" s="316" t="s">
        <v>40</v>
      </c>
      <c r="D102" s="83" t="s">
        <v>37</v>
      </c>
      <c r="E102" s="181"/>
      <c r="F102" s="181"/>
    </row>
    <row r="103" spans="1:6" s="6" customFormat="1" ht="18.600000000000001" x14ac:dyDescent="0.3">
      <c r="A103" s="294"/>
      <c r="B103" s="253"/>
      <c r="C103" s="317"/>
      <c r="D103" s="83" t="s">
        <v>38</v>
      </c>
      <c r="E103" s="181"/>
      <c r="F103" s="181"/>
    </row>
    <row r="104" spans="1:6" s="6" customFormat="1" ht="18.600000000000001" x14ac:dyDescent="0.3">
      <c r="A104" s="295"/>
      <c r="B104" s="298"/>
      <c r="C104" s="318"/>
      <c r="D104" s="83" t="s">
        <v>39</v>
      </c>
      <c r="E104" s="181"/>
      <c r="F104" s="181"/>
    </row>
    <row r="105" spans="1:6" s="6" customFormat="1" ht="17.399999999999999" customHeight="1" x14ac:dyDescent="0.3">
      <c r="A105" s="293"/>
      <c r="B105" s="297" t="s">
        <v>365</v>
      </c>
      <c r="C105" s="316" t="s">
        <v>40</v>
      </c>
      <c r="D105" s="83" t="s">
        <v>37</v>
      </c>
      <c r="E105" s="181"/>
      <c r="F105" s="181"/>
    </row>
    <row r="106" spans="1:6" s="6" customFormat="1" ht="17.399999999999999" customHeight="1" x14ac:dyDescent="0.3">
      <c r="A106" s="294"/>
      <c r="B106" s="253"/>
      <c r="C106" s="317"/>
      <c r="D106" s="83" t="s">
        <v>38</v>
      </c>
      <c r="E106" s="181"/>
      <c r="F106" s="181"/>
    </row>
    <row r="107" spans="1:6" s="6" customFormat="1" ht="17.399999999999999" customHeight="1" x14ac:dyDescent="0.3">
      <c r="A107" s="295"/>
      <c r="B107" s="298"/>
      <c r="C107" s="318"/>
      <c r="D107" s="83" t="s">
        <v>39</v>
      </c>
      <c r="E107" s="181"/>
      <c r="F107" s="181"/>
    </row>
    <row r="108" spans="1:6" s="6" customFormat="1" ht="17.399999999999999" customHeight="1" x14ac:dyDescent="0.3">
      <c r="A108" s="293">
        <v>4</v>
      </c>
      <c r="B108" s="319" t="s">
        <v>361</v>
      </c>
      <c r="C108" s="316" t="s">
        <v>40</v>
      </c>
      <c r="D108" s="83" t="s">
        <v>37</v>
      </c>
      <c r="E108" s="181"/>
      <c r="F108" s="181"/>
    </row>
    <row r="109" spans="1:6" s="6" customFormat="1" ht="17.399999999999999" customHeight="1" x14ac:dyDescent="0.3">
      <c r="A109" s="294"/>
      <c r="B109" s="259"/>
      <c r="C109" s="317"/>
      <c r="D109" s="83" t="s">
        <v>38</v>
      </c>
      <c r="E109" s="181"/>
      <c r="F109" s="181"/>
    </row>
    <row r="110" spans="1:6" s="6" customFormat="1" ht="17.399999999999999" customHeight="1" x14ac:dyDescent="0.3">
      <c r="A110" s="295"/>
      <c r="B110" s="261"/>
      <c r="C110" s="318"/>
      <c r="D110" s="83" t="s">
        <v>39</v>
      </c>
      <c r="E110" s="181"/>
      <c r="F110" s="181"/>
    </row>
    <row r="111" spans="1:6" s="6" customFormat="1" ht="18.600000000000001" x14ac:dyDescent="0.3">
      <c r="A111" s="293">
        <v>5</v>
      </c>
      <c r="B111" s="319" t="s">
        <v>320</v>
      </c>
      <c r="C111" s="316" t="s">
        <v>40</v>
      </c>
      <c r="D111" s="83" t="s">
        <v>37</v>
      </c>
      <c r="E111" s="181"/>
      <c r="F111" s="181"/>
    </row>
    <row r="112" spans="1:6" s="6" customFormat="1" ht="18.600000000000001" x14ac:dyDescent="0.3">
      <c r="A112" s="294"/>
      <c r="B112" s="259"/>
      <c r="C112" s="317"/>
      <c r="D112" s="83" t="s">
        <v>38</v>
      </c>
      <c r="E112" s="181"/>
      <c r="F112" s="181"/>
    </row>
    <row r="113" spans="1:6" s="6" customFormat="1" ht="18.600000000000001" x14ac:dyDescent="0.3">
      <c r="A113" s="295"/>
      <c r="B113" s="261"/>
      <c r="C113" s="318"/>
      <c r="D113" s="83" t="s">
        <v>39</v>
      </c>
      <c r="E113" s="181"/>
      <c r="F113" s="181"/>
    </row>
    <row r="114" spans="1:6" s="6" customFormat="1" ht="17.399999999999999" customHeight="1" x14ac:dyDescent="0.3">
      <c r="A114" s="320">
        <v>6</v>
      </c>
      <c r="B114" s="319" t="s">
        <v>367</v>
      </c>
      <c r="C114" s="316" t="s">
        <v>40</v>
      </c>
      <c r="D114" s="83" t="s">
        <v>37</v>
      </c>
      <c r="E114" s="181"/>
      <c r="F114" s="181"/>
    </row>
    <row r="115" spans="1:6" s="6" customFormat="1" ht="17.399999999999999" customHeight="1" x14ac:dyDescent="0.3">
      <c r="A115" s="294"/>
      <c r="B115" s="259"/>
      <c r="C115" s="317"/>
      <c r="D115" s="83" t="s">
        <v>38</v>
      </c>
      <c r="E115" s="181"/>
      <c r="F115" s="181"/>
    </row>
    <row r="116" spans="1:6" s="6" customFormat="1" ht="17.399999999999999" customHeight="1" x14ac:dyDescent="0.3">
      <c r="A116" s="295"/>
      <c r="B116" s="261"/>
      <c r="C116" s="318"/>
      <c r="D116" s="83" t="s">
        <v>39</v>
      </c>
      <c r="E116" s="181"/>
      <c r="F116" s="181"/>
    </row>
    <row r="117" spans="1:6" s="6" customFormat="1" ht="19.8" x14ac:dyDescent="0.3">
      <c r="A117" s="197">
        <v>7</v>
      </c>
      <c r="B117" s="177" t="s">
        <v>385</v>
      </c>
      <c r="C117" s="188"/>
      <c r="D117" s="83"/>
      <c r="E117" s="181"/>
      <c r="F117" s="181"/>
    </row>
    <row r="118" spans="1:6" s="6" customFormat="1" ht="17.399999999999999" customHeight="1" x14ac:dyDescent="0.3">
      <c r="A118" s="293"/>
      <c r="B118" s="297" t="s">
        <v>371</v>
      </c>
      <c r="C118" s="316" t="s">
        <v>40</v>
      </c>
      <c r="D118" s="83" t="s">
        <v>37</v>
      </c>
      <c r="E118" s="181"/>
      <c r="F118" s="181"/>
    </row>
    <row r="119" spans="1:6" s="6" customFormat="1" ht="17.399999999999999" customHeight="1" x14ac:dyDescent="0.3">
      <c r="A119" s="294"/>
      <c r="B119" s="253"/>
      <c r="C119" s="317"/>
      <c r="D119" s="83" t="s">
        <v>38</v>
      </c>
      <c r="E119" s="181"/>
      <c r="F119" s="181"/>
    </row>
    <row r="120" spans="1:6" s="6" customFormat="1" ht="17.399999999999999" customHeight="1" x14ac:dyDescent="0.3">
      <c r="A120" s="295"/>
      <c r="B120" s="298"/>
      <c r="C120" s="318"/>
      <c r="D120" s="83" t="s">
        <v>39</v>
      </c>
      <c r="E120" s="181"/>
      <c r="F120" s="181"/>
    </row>
    <row r="121" spans="1:6" s="6" customFormat="1" ht="18.600000000000001" x14ac:dyDescent="0.3">
      <c r="A121" s="293"/>
      <c r="B121" s="297" t="s">
        <v>348</v>
      </c>
      <c r="C121" s="316" t="s">
        <v>40</v>
      </c>
      <c r="D121" s="83" t="s">
        <v>37</v>
      </c>
      <c r="E121" s="181"/>
      <c r="F121" s="181"/>
    </row>
    <row r="122" spans="1:6" s="6" customFormat="1" ht="18.600000000000001" x14ac:dyDescent="0.3">
      <c r="A122" s="294"/>
      <c r="B122" s="253"/>
      <c r="C122" s="317"/>
      <c r="D122" s="83" t="s">
        <v>38</v>
      </c>
      <c r="E122" s="181"/>
      <c r="F122" s="181"/>
    </row>
    <row r="123" spans="1:6" s="6" customFormat="1" ht="18.600000000000001" x14ac:dyDescent="0.3">
      <c r="A123" s="295"/>
      <c r="B123" s="298"/>
      <c r="C123" s="318"/>
      <c r="D123" s="83" t="s">
        <v>39</v>
      </c>
      <c r="E123" s="181"/>
      <c r="F123" s="181"/>
    </row>
    <row r="124" spans="1:6" s="6" customFormat="1" ht="19.8" x14ac:dyDescent="0.3">
      <c r="A124" s="197">
        <v>8</v>
      </c>
      <c r="B124" s="177" t="s">
        <v>386</v>
      </c>
      <c r="C124" s="188"/>
      <c r="D124" s="83"/>
      <c r="E124" s="181"/>
      <c r="F124" s="181"/>
    </row>
    <row r="125" spans="1:6" s="6" customFormat="1" ht="18.600000000000001" x14ac:dyDescent="0.3">
      <c r="A125" s="320"/>
      <c r="B125" s="297" t="s">
        <v>357</v>
      </c>
      <c r="C125" s="316" t="s">
        <v>40</v>
      </c>
      <c r="D125" s="83" t="s">
        <v>37</v>
      </c>
      <c r="E125" s="181"/>
      <c r="F125" s="181"/>
    </row>
    <row r="126" spans="1:6" s="6" customFormat="1" ht="18.600000000000001" x14ac:dyDescent="0.3">
      <c r="A126" s="294"/>
      <c r="B126" s="253"/>
      <c r="C126" s="317"/>
      <c r="D126" s="83" t="s">
        <v>38</v>
      </c>
      <c r="E126" s="181"/>
      <c r="F126" s="181"/>
    </row>
    <row r="127" spans="1:6" s="6" customFormat="1" ht="18.600000000000001" x14ac:dyDescent="0.3">
      <c r="A127" s="295"/>
      <c r="B127" s="298"/>
      <c r="C127" s="318"/>
      <c r="D127" s="83" t="s">
        <v>39</v>
      </c>
      <c r="E127" s="181"/>
      <c r="F127" s="181"/>
    </row>
    <row r="128" spans="1:6" s="6" customFormat="1" ht="18.600000000000001" x14ac:dyDescent="0.3">
      <c r="A128" s="320"/>
      <c r="B128" s="297" t="s">
        <v>358</v>
      </c>
      <c r="C128" s="316" t="s">
        <v>40</v>
      </c>
      <c r="D128" s="83" t="s">
        <v>37</v>
      </c>
      <c r="E128" s="181"/>
      <c r="F128" s="181"/>
    </row>
    <row r="129" spans="1:6" s="6" customFormat="1" ht="18.600000000000001" x14ac:dyDescent="0.3">
      <c r="A129" s="294"/>
      <c r="B129" s="253"/>
      <c r="C129" s="317"/>
      <c r="D129" s="83" t="s">
        <v>38</v>
      </c>
      <c r="E129" s="181"/>
      <c r="F129" s="181"/>
    </row>
    <row r="130" spans="1:6" s="6" customFormat="1" ht="18.600000000000001" x14ac:dyDescent="0.3">
      <c r="A130" s="295"/>
      <c r="B130" s="298"/>
      <c r="C130" s="318"/>
      <c r="D130" s="83" t="s">
        <v>39</v>
      </c>
      <c r="E130" s="181"/>
      <c r="F130" s="181"/>
    </row>
    <row r="131" spans="1:6" s="6" customFormat="1" ht="17.399999999999999" customHeight="1" x14ac:dyDescent="0.3">
      <c r="A131" s="293"/>
      <c r="B131" s="297" t="s">
        <v>387</v>
      </c>
      <c r="C131" s="316" t="s">
        <v>40</v>
      </c>
      <c r="D131" s="83" t="s">
        <v>37</v>
      </c>
      <c r="E131" s="181"/>
      <c r="F131" s="181"/>
    </row>
    <row r="132" spans="1:6" s="6" customFormat="1" ht="17.399999999999999" customHeight="1" x14ac:dyDescent="0.3">
      <c r="A132" s="294"/>
      <c r="B132" s="253"/>
      <c r="C132" s="317"/>
      <c r="D132" s="83" t="s">
        <v>38</v>
      </c>
      <c r="E132" s="181"/>
      <c r="F132" s="181"/>
    </row>
    <row r="133" spans="1:6" s="6" customFormat="1" ht="17.399999999999999" customHeight="1" x14ac:dyDescent="0.3">
      <c r="A133" s="295"/>
      <c r="B133" s="298"/>
      <c r="C133" s="318"/>
      <c r="D133" s="83" t="s">
        <v>39</v>
      </c>
      <c r="E133" s="181"/>
      <c r="F133" s="181"/>
    </row>
    <row r="134" spans="1:6" s="6" customFormat="1" ht="17.399999999999999" customHeight="1" x14ac:dyDescent="0.3">
      <c r="A134" s="197">
        <v>9</v>
      </c>
      <c r="B134" s="180" t="s">
        <v>389</v>
      </c>
      <c r="C134" s="188"/>
      <c r="D134" s="83"/>
      <c r="E134" s="181"/>
      <c r="F134" s="181"/>
    </row>
    <row r="135" spans="1:6" s="6" customFormat="1" ht="17.399999999999999" customHeight="1" x14ac:dyDescent="0.3">
      <c r="A135" s="320"/>
      <c r="B135" s="297" t="s">
        <v>352</v>
      </c>
      <c r="C135" s="316" t="s">
        <v>40</v>
      </c>
      <c r="D135" s="83" t="s">
        <v>37</v>
      </c>
      <c r="E135" s="181"/>
      <c r="F135" s="181"/>
    </row>
    <row r="136" spans="1:6" s="6" customFormat="1" ht="17.399999999999999" customHeight="1" x14ac:dyDescent="0.3">
      <c r="A136" s="294"/>
      <c r="B136" s="253"/>
      <c r="C136" s="317"/>
      <c r="D136" s="83" t="s">
        <v>38</v>
      </c>
      <c r="E136" s="181"/>
      <c r="F136" s="181"/>
    </row>
    <row r="137" spans="1:6" s="6" customFormat="1" ht="17.399999999999999" customHeight="1" x14ac:dyDescent="0.3">
      <c r="A137" s="295"/>
      <c r="B137" s="298"/>
      <c r="C137" s="318"/>
      <c r="D137" s="83" t="s">
        <v>39</v>
      </c>
      <c r="E137" s="181"/>
      <c r="F137" s="181"/>
    </row>
    <row r="138" spans="1:6" s="6" customFormat="1" ht="17.399999999999999" customHeight="1" x14ac:dyDescent="0.3">
      <c r="A138" s="320"/>
      <c r="B138" s="297" t="s">
        <v>355</v>
      </c>
      <c r="C138" s="316" t="s">
        <v>40</v>
      </c>
      <c r="D138" s="83" t="s">
        <v>37</v>
      </c>
      <c r="E138" s="181"/>
      <c r="F138" s="181"/>
    </row>
    <row r="139" spans="1:6" s="6" customFormat="1" ht="17.399999999999999" customHeight="1" x14ac:dyDescent="0.3">
      <c r="A139" s="294"/>
      <c r="B139" s="253"/>
      <c r="C139" s="317"/>
      <c r="D139" s="83" t="s">
        <v>38</v>
      </c>
      <c r="E139" s="181"/>
      <c r="F139" s="181"/>
    </row>
    <row r="140" spans="1:6" s="6" customFormat="1" ht="17.399999999999999" customHeight="1" x14ac:dyDescent="0.3">
      <c r="A140" s="295"/>
      <c r="B140" s="298"/>
      <c r="C140" s="318"/>
      <c r="D140" s="83" t="s">
        <v>39</v>
      </c>
      <c r="E140" s="181"/>
      <c r="F140" s="181"/>
    </row>
    <row r="141" spans="1:6" s="6" customFormat="1" ht="17.399999999999999" customHeight="1" x14ac:dyDescent="0.3">
      <c r="A141" s="320"/>
      <c r="B141" s="297" t="s">
        <v>356</v>
      </c>
      <c r="C141" s="316" t="s">
        <v>40</v>
      </c>
      <c r="D141" s="83" t="s">
        <v>37</v>
      </c>
      <c r="E141" s="181"/>
      <c r="F141" s="181"/>
    </row>
    <row r="142" spans="1:6" s="6" customFormat="1" ht="17.399999999999999" customHeight="1" x14ac:dyDescent="0.3">
      <c r="A142" s="294"/>
      <c r="B142" s="253"/>
      <c r="C142" s="317"/>
      <c r="D142" s="83" t="s">
        <v>38</v>
      </c>
      <c r="E142" s="181"/>
      <c r="F142" s="181"/>
    </row>
    <row r="143" spans="1:6" s="6" customFormat="1" ht="17.399999999999999" customHeight="1" x14ac:dyDescent="0.3">
      <c r="A143" s="295"/>
      <c r="B143" s="298"/>
      <c r="C143" s="318"/>
      <c r="D143" s="83" t="s">
        <v>39</v>
      </c>
      <c r="E143" s="181"/>
      <c r="F143" s="181"/>
    </row>
    <row r="144" spans="1:6" s="6" customFormat="1" ht="17.399999999999999" customHeight="1" x14ac:dyDescent="0.3">
      <c r="A144" s="320"/>
      <c r="B144" s="297" t="s">
        <v>366</v>
      </c>
      <c r="C144" s="316" t="s">
        <v>40</v>
      </c>
      <c r="D144" s="83" t="s">
        <v>37</v>
      </c>
      <c r="E144" s="181"/>
      <c r="F144" s="181"/>
    </row>
    <row r="145" spans="1:6" s="6" customFormat="1" ht="17.399999999999999" customHeight="1" x14ac:dyDescent="0.3">
      <c r="A145" s="294"/>
      <c r="B145" s="253"/>
      <c r="C145" s="317"/>
      <c r="D145" s="83" t="s">
        <v>38</v>
      </c>
      <c r="E145" s="181"/>
      <c r="F145" s="181"/>
    </row>
    <row r="146" spans="1:6" s="6" customFormat="1" ht="17.399999999999999" customHeight="1" x14ac:dyDescent="0.3">
      <c r="A146" s="295"/>
      <c r="B146" s="298"/>
      <c r="C146" s="318"/>
      <c r="D146" s="83" t="s">
        <v>39</v>
      </c>
      <c r="E146" s="181"/>
      <c r="F146" s="181"/>
    </row>
    <row r="147" spans="1:6" s="6" customFormat="1" ht="17.399999999999999" customHeight="1" x14ac:dyDescent="0.3">
      <c r="A147" s="197">
        <v>11</v>
      </c>
      <c r="B147" s="180" t="s">
        <v>388</v>
      </c>
      <c r="C147" s="188"/>
      <c r="D147" s="83"/>
      <c r="E147" s="181"/>
      <c r="F147" s="181"/>
    </row>
    <row r="148" spans="1:6" s="6" customFormat="1" ht="18.600000000000001" x14ac:dyDescent="0.3">
      <c r="A148" s="320"/>
      <c r="B148" s="297" t="s">
        <v>321</v>
      </c>
      <c r="C148" s="316" t="s">
        <v>42</v>
      </c>
      <c r="D148" s="83" t="s">
        <v>37</v>
      </c>
      <c r="E148" s="181"/>
      <c r="F148" s="181"/>
    </row>
    <row r="149" spans="1:6" s="6" customFormat="1" ht="18.600000000000001" x14ac:dyDescent="0.3">
      <c r="A149" s="294"/>
      <c r="B149" s="253"/>
      <c r="C149" s="317"/>
      <c r="D149" s="83" t="s">
        <v>38</v>
      </c>
      <c r="E149" s="181"/>
      <c r="F149" s="181"/>
    </row>
    <row r="150" spans="1:6" s="6" customFormat="1" ht="18.600000000000001" x14ac:dyDescent="0.3">
      <c r="A150" s="295"/>
      <c r="B150" s="298"/>
      <c r="C150" s="318"/>
      <c r="D150" s="83" t="s">
        <v>39</v>
      </c>
      <c r="E150" s="181"/>
      <c r="F150" s="181"/>
    </row>
    <row r="151" spans="1:6" s="6" customFormat="1" ht="17.399999999999999" customHeight="1" x14ac:dyDescent="0.3">
      <c r="A151" s="320"/>
      <c r="B151" s="297" t="s">
        <v>368</v>
      </c>
      <c r="C151" s="316" t="s">
        <v>42</v>
      </c>
      <c r="D151" s="83" t="s">
        <v>37</v>
      </c>
      <c r="E151" s="181"/>
      <c r="F151" s="181"/>
    </row>
    <row r="152" spans="1:6" s="6" customFormat="1" ht="17.399999999999999" customHeight="1" x14ac:dyDescent="0.3">
      <c r="A152" s="294"/>
      <c r="B152" s="253"/>
      <c r="C152" s="317"/>
      <c r="D152" s="83" t="s">
        <v>38</v>
      </c>
      <c r="E152" s="181"/>
      <c r="F152" s="181"/>
    </row>
    <row r="153" spans="1:6" s="6" customFormat="1" ht="17.399999999999999" customHeight="1" x14ac:dyDescent="0.3">
      <c r="A153" s="295"/>
      <c r="B153" s="298"/>
      <c r="C153" s="318"/>
      <c r="D153" s="83" t="s">
        <v>39</v>
      </c>
      <c r="E153" s="181"/>
      <c r="F153" s="181"/>
    </row>
    <row r="154" spans="1:6" s="6" customFormat="1" ht="17.399999999999999" customHeight="1" x14ac:dyDescent="0.3">
      <c r="A154" s="320">
        <v>12</v>
      </c>
      <c r="B154" s="319" t="s">
        <v>330</v>
      </c>
      <c r="C154" s="316" t="s">
        <v>40</v>
      </c>
      <c r="D154" s="83" t="s">
        <v>37</v>
      </c>
      <c r="E154" s="181"/>
      <c r="F154" s="181"/>
    </row>
    <row r="155" spans="1:6" s="6" customFormat="1" ht="17.399999999999999" customHeight="1" x14ac:dyDescent="0.3">
      <c r="A155" s="294"/>
      <c r="B155" s="259"/>
      <c r="C155" s="317"/>
      <c r="D155" s="83" t="s">
        <v>38</v>
      </c>
      <c r="E155" s="181"/>
      <c r="F155" s="181"/>
    </row>
    <row r="156" spans="1:6" s="6" customFormat="1" ht="17.399999999999999" customHeight="1" x14ac:dyDescent="0.3">
      <c r="A156" s="295"/>
      <c r="B156" s="261"/>
      <c r="C156" s="318"/>
      <c r="D156" s="83" t="s">
        <v>39</v>
      </c>
      <c r="E156" s="181"/>
      <c r="F156" s="181"/>
    </row>
    <row r="157" spans="1:6" s="6" customFormat="1" ht="18.600000000000001" x14ac:dyDescent="0.3">
      <c r="A157" s="320">
        <v>13</v>
      </c>
      <c r="B157" s="319" t="s">
        <v>322</v>
      </c>
      <c r="C157" s="316" t="s">
        <v>40</v>
      </c>
      <c r="D157" s="83" t="s">
        <v>37</v>
      </c>
      <c r="E157" s="181"/>
      <c r="F157" s="181"/>
    </row>
    <row r="158" spans="1:6" s="6" customFormat="1" ht="18.600000000000001" x14ac:dyDescent="0.3">
      <c r="A158" s="294"/>
      <c r="B158" s="259"/>
      <c r="C158" s="317"/>
      <c r="D158" s="83" t="s">
        <v>38</v>
      </c>
      <c r="E158" s="181"/>
      <c r="F158" s="181"/>
    </row>
    <row r="159" spans="1:6" s="6" customFormat="1" ht="18.600000000000001" x14ac:dyDescent="0.3">
      <c r="A159" s="295"/>
      <c r="B159" s="261"/>
      <c r="C159" s="318"/>
      <c r="D159" s="83" t="s">
        <v>39</v>
      </c>
      <c r="E159" s="181"/>
      <c r="F159" s="181"/>
    </row>
    <row r="160" spans="1:6" s="6" customFormat="1" ht="17.399999999999999" customHeight="1" x14ac:dyDescent="0.3">
      <c r="A160" s="320">
        <v>14</v>
      </c>
      <c r="B160" s="319" t="s">
        <v>323</v>
      </c>
      <c r="C160" s="316" t="s">
        <v>40</v>
      </c>
      <c r="D160" s="83" t="s">
        <v>37</v>
      </c>
      <c r="E160" s="181"/>
      <c r="F160" s="181"/>
    </row>
    <row r="161" spans="1:12" s="6" customFormat="1" ht="17.399999999999999" customHeight="1" x14ac:dyDescent="0.3">
      <c r="A161" s="294"/>
      <c r="B161" s="259"/>
      <c r="C161" s="317"/>
      <c r="D161" s="83" t="s">
        <v>38</v>
      </c>
      <c r="E161" s="181"/>
      <c r="F161" s="181"/>
    </row>
    <row r="162" spans="1:12" s="6" customFormat="1" ht="17.399999999999999" customHeight="1" x14ac:dyDescent="0.3">
      <c r="A162" s="295"/>
      <c r="B162" s="261"/>
      <c r="C162" s="318"/>
      <c r="D162" s="83" t="s">
        <v>39</v>
      </c>
      <c r="E162" s="181"/>
      <c r="F162" s="181"/>
    </row>
    <row r="163" spans="1:12" s="6" customFormat="1" ht="17.399999999999999" customHeight="1" x14ac:dyDescent="0.3">
      <c r="A163" s="320">
        <v>15</v>
      </c>
      <c r="B163" s="319" t="s">
        <v>324</v>
      </c>
      <c r="C163" s="316" t="s">
        <v>40</v>
      </c>
      <c r="D163" s="83" t="s">
        <v>37</v>
      </c>
      <c r="E163" s="181"/>
      <c r="F163" s="181"/>
    </row>
    <row r="164" spans="1:12" s="6" customFormat="1" ht="17.399999999999999" customHeight="1" x14ac:dyDescent="0.3">
      <c r="A164" s="294"/>
      <c r="B164" s="259"/>
      <c r="C164" s="317"/>
      <c r="D164" s="83" t="s">
        <v>38</v>
      </c>
      <c r="E164" s="181"/>
      <c r="F164" s="181"/>
      <c r="L164" s="297"/>
    </row>
    <row r="165" spans="1:12" s="6" customFormat="1" ht="17.399999999999999" customHeight="1" x14ac:dyDescent="0.3">
      <c r="A165" s="295"/>
      <c r="B165" s="261"/>
      <c r="C165" s="318"/>
      <c r="D165" s="83" t="s">
        <v>39</v>
      </c>
      <c r="E165" s="181"/>
      <c r="F165" s="181"/>
      <c r="L165" s="253"/>
    </row>
    <row r="166" spans="1:12" s="6" customFormat="1" ht="17.399999999999999" customHeight="1" x14ac:dyDescent="0.3">
      <c r="A166" s="320">
        <v>16</v>
      </c>
      <c r="B166" s="319" t="s">
        <v>132</v>
      </c>
      <c r="C166" s="316" t="s">
        <v>40</v>
      </c>
      <c r="D166" s="83" t="s">
        <v>37</v>
      </c>
      <c r="E166" s="181"/>
      <c r="F166" s="181"/>
      <c r="L166" s="298"/>
    </row>
    <row r="167" spans="1:12" s="6" customFormat="1" ht="17.399999999999999" customHeight="1" x14ac:dyDescent="0.3">
      <c r="A167" s="294"/>
      <c r="B167" s="259"/>
      <c r="C167" s="317"/>
      <c r="D167" s="83" t="s">
        <v>38</v>
      </c>
      <c r="E167" s="181"/>
      <c r="F167" s="181"/>
    </row>
    <row r="168" spans="1:12" s="6" customFormat="1" ht="17.399999999999999" customHeight="1" x14ac:dyDescent="0.3">
      <c r="A168" s="295"/>
      <c r="B168" s="261"/>
      <c r="C168" s="318"/>
      <c r="D168" s="83" t="s">
        <v>39</v>
      </c>
      <c r="E168" s="181"/>
      <c r="F168" s="181"/>
    </row>
    <row r="169" spans="1:12" s="6" customFormat="1" ht="17.399999999999999" customHeight="1" x14ac:dyDescent="0.3">
      <c r="A169" s="320">
        <v>17</v>
      </c>
      <c r="B169" s="319" t="s">
        <v>327</v>
      </c>
      <c r="C169" s="316" t="s">
        <v>42</v>
      </c>
      <c r="D169" s="83" t="s">
        <v>37</v>
      </c>
      <c r="E169" s="181"/>
      <c r="F169" s="181"/>
    </row>
    <row r="170" spans="1:12" s="6" customFormat="1" ht="17.399999999999999" customHeight="1" x14ac:dyDescent="0.3">
      <c r="A170" s="294"/>
      <c r="B170" s="259"/>
      <c r="C170" s="317"/>
      <c r="D170" s="83" t="s">
        <v>38</v>
      </c>
      <c r="E170" s="181"/>
      <c r="F170" s="181"/>
    </row>
    <row r="171" spans="1:12" s="6" customFormat="1" ht="17.399999999999999" customHeight="1" x14ac:dyDescent="0.3">
      <c r="A171" s="295"/>
      <c r="B171" s="261"/>
      <c r="C171" s="318"/>
      <c r="D171" s="83" t="s">
        <v>39</v>
      </c>
      <c r="E171" s="181"/>
      <c r="F171" s="181"/>
    </row>
    <row r="172" spans="1:12" s="6" customFormat="1" ht="17.399999999999999" customHeight="1" x14ac:dyDescent="0.3">
      <c r="A172" s="320">
        <v>18</v>
      </c>
      <c r="B172" s="319" t="s">
        <v>332</v>
      </c>
      <c r="C172" s="316" t="s">
        <v>40</v>
      </c>
      <c r="D172" s="83" t="s">
        <v>37</v>
      </c>
      <c r="E172" s="181"/>
      <c r="F172" s="181"/>
    </row>
    <row r="173" spans="1:12" s="6" customFormat="1" ht="17.399999999999999" customHeight="1" x14ac:dyDescent="0.3">
      <c r="A173" s="294"/>
      <c r="B173" s="259"/>
      <c r="C173" s="317"/>
      <c r="D173" s="83" t="s">
        <v>38</v>
      </c>
      <c r="E173" s="181"/>
      <c r="F173" s="181"/>
    </row>
    <row r="174" spans="1:12" s="6" customFormat="1" ht="17.399999999999999" customHeight="1" x14ac:dyDescent="0.3">
      <c r="A174" s="295"/>
      <c r="B174" s="261"/>
      <c r="C174" s="318"/>
      <c r="D174" s="83" t="s">
        <v>39</v>
      </c>
      <c r="E174" s="181"/>
      <c r="F174" s="181"/>
    </row>
    <row r="175" spans="1:12" s="6" customFormat="1" ht="17.399999999999999" customHeight="1" x14ac:dyDescent="0.3">
      <c r="A175" s="320">
        <v>19</v>
      </c>
      <c r="B175" s="319" t="s">
        <v>329</v>
      </c>
      <c r="C175" s="316" t="s">
        <v>40</v>
      </c>
      <c r="D175" s="83" t="s">
        <v>37</v>
      </c>
      <c r="E175" s="181"/>
      <c r="F175" s="181"/>
    </row>
    <row r="176" spans="1:12" s="6" customFormat="1" ht="17.399999999999999" customHeight="1" x14ac:dyDescent="0.3">
      <c r="A176" s="294"/>
      <c r="B176" s="259"/>
      <c r="C176" s="317"/>
      <c r="D176" s="83" t="s">
        <v>38</v>
      </c>
      <c r="E176" s="181"/>
      <c r="F176" s="181"/>
    </row>
    <row r="177" spans="1:6" s="6" customFormat="1" ht="17.399999999999999" customHeight="1" x14ac:dyDescent="0.3">
      <c r="A177" s="295"/>
      <c r="B177" s="261"/>
      <c r="C177" s="318"/>
      <c r="D177" s="83" t="s">
        <v>39</v>
      </c>
      <c r="E177" s="181"/>
      <c r="F177" s="181"/>
    </row>
    <row r="178" spans="1:6" s="6" customFormat="1" ht="17.399999999999999" customHeight="1" x14ac:dyDescent="0.3">
      <c r="A178" s="320">
        <v>20</v>
      </c>
      <c r="B178" s="319" t="s">
        <v>331</v>
      </c>
      <c r="C178" s="316" t="s">
        <v>40</v>
      </c>
      <c r="D178" s="83" t="s">
        <v>37</v>
      </c>
      <c r="E178" s="181"/>
      <c r="F178" s="181"/>
    </row>
    <row r="179" spans="1:6" s="6" customFormat="1" ht="17.399999999999999" customHeight="1" x14ac:dyDescent="0.3">
      <c r="A179" s="294"/>
      <c r="B179" s="259"/>
      <c r="C179" s="317"/>
      <c r="D179" s="83" t="s">
        <v>38</v>
      </c>
      <c r="E179" s="181"/>
      <c r="F179" s="181"/>
    </row>
    <row r="180" spans="1:6" s="6" customFormat="1" ht="17.399999999999999" customHeight="1" x14ac:dyDescent="0.3">
      <c r="A180" s="295"/>
      <c r="B180" s="261"/>
      <c r="C180" s="318"/>
      <c r="D180" s="83" t="s">
        <v>39</v>
      </c>
      <c r="E180" s="181"/>
      <c r="F180" s="181"/>
    </row>
    <row r="181" spans="1:6" s="6" customFormat="1" ht="17.399999999999999" customHeight="1" x14ac:dyDescent="0.3">
      <c r="A181" s="320">
        <v>21</v>
      </c>
      <c r="B181" s="319" t="s">
        <v>333</v>
      </c>
      <c r="C181" s="316" t="s">
        <v>40</v>
      </c>
      <c r="D181" s="83" t="s">
        <v>37</v>
      </c>
      <c r="E181" s="181"/>
      <c r="F181" s="181"/>
    </row>
    <row r="182" spans="1:6" s="6" customFormat="1" ht="17.399999999999999" customHeight="1" x14ac:dyDescent="0.3">
      <c r="A182" s="294"/>
      <c r="B182" s="259"/>
      <c r="C182" s="317"/>
      <c r="D182" s="83" t="s">
        <v>38</v>
      </c>
      <c r="E182" s="181"/>
      <c r="F182" s="181"/>
    </row>
    <row r="183" spans="1:6" s="6" customFormat="1" ht="17.399999999999999" customHeight="1" x14ac:dyDescent="0.3">
      <c r="A183" s="295"/>
      <c r="B183" s="261"/>
      <c r="C183" s="318"/>
      <c r="D183" s="83" t="s">
        <v>39</v>
      </c>
      <c r="E183" s="181"/>
      <c r="F183" s="181"/>
    </row>
    <row r="184" spans="1:6" s="6" customFormat="1" ht="17.399999999999999" customHeight="1" x14ac:dyDescent="0.3">
      <c r="A184" s="320">
        <v>22</v>
      </c>
      <c r="B184" s="319" t="s">
        <v>334</v>
      </c>
      <c r="C184" s="316" t="s">
        <v>45</v>
      </c>
      <c r="D184" s="83" t="s">
        <v>37</v>
      </c>
      <c r="E184" s="181"/>
      <c r="F184" s="181"/>
    </row>
    <row r="185" spans="1:6" s="6" customFormat="1" ht="17.399999999999999" customHeight="1" x14ac:dyDescent="0.3">
      <c r="A185" s="294"/>
      <c r="B185" s="259"/>
      <c r="C185" s="317"/>
      <c r="D185" s="83" t="s">
        <v>38</v>
      </c>
      <c r="E185" s="181"/>
      <c r="F185" s="181"/>
    </row>
    <row r="186" spans="1:6" s="6" customFormat="1" ht="17.399999999999999" customHeight="1" x14ac:dyDescent="0.3">
      <c r="A186" s="295"/>
      <c r="B186" s="261"/>
      <c r="C186" s="318"/>
      <c r="D186" s="83" t="s">
        <v>39</v>
      </c>
      <c r="E186" s="181"/>
      <c r="F186" s="181"/>
    </row>
    <row r="187" spans="1:6" s="6" customFormat="1" ht="17.399999999999999" customHeight="1" x14ac:dyDescent="0.3">
      <c r="A187" s="320">
        <v>23</v>
      </c>
      <c r="B187" s="319" t="s">
        <v>335</v>
      </c>
      <c r="C187" s="316" t="s">
        <v>40</v>
      </c>
      <c r="D187" s="83" t="s">
        <v>37</v>
      </c>
      <c r="E187" s="181"/>
      <c r="F187" s="181"/>
    </row>
    <row r="188" spans="1:6" s="6" customFormat="1" ht="17.399999999999999" customHeight="1" x14ac:dyDescent="0.3">
      <c r="A188" s="294"/>
      <c r="B188" s="259"/>
      <c r="C188" s="317"/>
      <c r="D188" s="83" t="s">
        <v>38</v>
      </c>
      <c r="E188" s="181"/>
      <c r="F188" s="181"/>
    </row>
    <row r="189" spans="1:6" s="6" customFormat="1" ht="17.399999999999999" customHeight="1" x14ac:dyDescent="0.3">
      <c r="A189" s="295"/>
      <c r="B189" s="261"/>
      <c r="C189" s="318"/>
      <c r="D189" s="83" t="s">
        <v>39</v>
      </c>
      <c r="E189" s="181"/>
      <c r="F189" s="181"/>
    </row>
    <row r="190" spans="1:6" s="6" customFormat="1" ht="17.399999999999999" customHeight="1" x14ac:dyDescent="0.3">
      <c r="A190" s="320">
        <v>24</v>
      </c>
      <c r="B190" s="319" t="s">
        <v>344</v>
      </c>
      <c r="C190" s="316" t="s">
        <v>42</v>
      </c>
      <c r="D190" s="83" t="s">
        <v>37</v>
      </c>
      <c r="E190" s="181"/>
      <c r="F190" s="181"/>
    </row>
    <row r="191" spans="1:6" s="6" customFormat="1" ht="17.399999999999999" customHeight="1" x14ac:dyDescent="0.3">
      <c r="A191" s="294"/>
      <c r="B191" s="259"/>
      <c r="C191" s="317"/>
      <c r="D191" s="83" t="s">
        <v>38</v>
      </c>
      <c r="E191" s="181"/>
      <c r="F191" s="181"/>
    </row>
    <row r="192" spans="1:6" s="6" customFormat="1" ht="17.399999999999999" customHeight="1" x14ac:dyDescent="0.3">
      <c r="A192" s="295"/>
      <c r="B192" s="261"/>
      <c r="C192" s="318"/>
      <c r="D192" s="83" t="s">
        <v>39</v>
      </c>
      <c r="E192" s="181"/>
      <c r="F192" s="181"/>
    </row>
    <row r="193" spans="1:6" s="6" customFormat="1" ht="17.399999999999999" customHeight="1" x14ac:dyDescent="0.3">
      <c r="A193" s="320">
        <v>25</v>
      </c>
      <c r="B193" s="319" t="s">
        <v>345</v>
      </c>
      <c r="C193" s="316" t="s">
        <v>40</v>
      </c>
      <c r="D193" s="83" t="s">
        <v>37</v>
      </c>
      <c r="E193" s="181"/>
      <c r="F193" s="181"/>
    </row>
    <row r="194" spans="1:6" s="6" customFormat="1" ht="17.399999999999999" customHeight="1" x14ac:dyDescent="0.3">
      <c r="A194" s="294"/>
      <c r="B194" s="259"/>
      <c r="C194" s="317"/>
      <c r="D194" s="83" t="s">
        <v>38</v>
      </c>
      <c r="E194" s="181"/>
      <c r="F194" s="181"/>
    </row>
    <row r="195" spans="1:6" s="6" customFormat="1" ht="17.399999999999999" customHeight="1" x14ac:dyDescent="0.3">
      <c r="A195" s="295"/>
      <c r="B195" s="261"/>
      <c r="C195" s="318"/>
      <c r="D195" s="83" t="s">
        <v>39</v>
      </c>
      <c r="E195" s="181"/>
      <c r="F195" s="181"/>
    </row>
    <row r="196" spans="1:6" s="6" customFormat="1" ht="17.399999999999999" customHeight="1" x14ac:dyDescent="0.3">
      <c r="A196" s="320">
        <v>26</v>
      </c>
      <c r="B196" s="319" t="s">
        <v>129</v>
      </c>
      <c r="C196" s="316" t="s">
        <v>130</v>
      </c>
      <c r="D196" s="83" t="s">
        <v>37</v>
      </c>
      <c r="E196" s="181"/>
      <c r="F196" s="181"/>
    </row>
    <row r="197" spans="1:6" s="6" customFormat="1" ht="17.399999999999999" customHeight="1" x14ac:dyDescent="0.3">
      <c r="A197" s="294"/>
      <c r="B197" s="259"/>
      <c r="C197" s="317"/>
      <c r="D197" s="83" t="s">
        <v>38</v>
      </c>
      <c r="E197" s="181"/>
      <c r="F197" s="181"/>
    </row>
    <row r="198" spans="1:6" s="6" customFormat="1" ht="17.399999999999999" customHeight="1" x14ac:dyDescent="0.3">
      <c r="A198" s="295"/>
      <c r="B198" s="261"/>
      <c r="C198" s="318"/>
      <c r="D198" s="83" t="s">
        <v>39</v>
      </c>
      <c r="E198" s="181"/>
      <c r="F198" s="181"/>
    </row>
    <row r="199" spans="1:6" s="6" customFormat="1" ht="17.399999999999999" customHeight="1" x14ac:dyDescent="0.3">
      <c r="A199" s="320">
        <v>27</v>
      </c>
      <c r="B199" s="319" t="s">
        <v>127</v>
      </c>
      <c r="C199" s="316" t="s">
        <v>40</v>
      </c>
      <c r="D199" s="83" t="s">
        <v>37</v>
      </c>
      <c r="E199" s="181"/>
      <c r="F199" s="181"/>
    </row>
    <row r="200" spans="1:6" s="6" customFormat="1" ht="17.399999999999999" customHeight="1" x14ac:dyDescent="0.3">
      <c r="A200" s="294"/>
      <c r="B200" s="259"/>
      <c r="C200" s="317"/>
      <c r="D200" s="83" t="s">
        <v>38</v>
      </c>
      <c r="E200" s="181"/>
      <c r="F200" s="181"/>
    </row>
    <row r="201" spans="1:6" s="6" customFormat="1" ht="17.399999999999999" customHeight="1" x14ac:dyDescent="0.3">
      <c r="A201" s="295"/>
      <c r="B201" s="261"/>
      <c r="C201" s="318"/>
      <c r="D201" s="83" t="s">
        <v>39</v>
      </c>
      <c r="E201" s="181"/>
      <c r="F201" s="181"/>
    </row>
    <row r="202" spans="1:6" s="6" customFormat="1" ht="17.399999999999999" customHeight="1" x14ac:dyDescent="0.3">
      <c r="A202" s="320">
        <v>28</v>
      </c>
      <c r="B202" s="319" t="s">
        <v>350</v>
      </c>
      <c r="C202" s="316" t="s">
        <v>40</v>
      </c>
      <c r="D202" s="83" t="s">
        <v>37</v>
      </c>
      <c r="E202" s="181"/>
      <c r="F202" s="181"/>
    </row>
    <row r="203" spans="1:6" s="6" customFormat="1" ht="17.399999999999999" customHeight="1" x14ac:dyDescent="0.3">
      <c r="A203" s="294"/>
      <c r="B203" s="259"/>
      <c r="C203" s="317"/>
      <c r="D203" s="83" t="s">
        <v>38</v>
      </c>
      <c r="E203" s="181"/>
      <c r="F203" s="181"/>
    </row>
    <row r="204" spans="1:6" s="6" customFormat="1" ht="17.399999999999999" customHeight="1" x14ac:dyDescent="0.3">
      <c r="A204" s="295"/>
      <c r="B204" s="261"/>
      <c r="C204" s="318"/>
      <c r="D204" s="83" t="s">
        <v>39</v>
      </c>
      <c r="E204" s="181"/>
      <c r="F204" s="181"/>
    </row>
    <row r="205" spans="1:6" s="6" customFormat="1" ht="17.399999999999999" customHeight="1" x14ac:dyDescent="0.3">
      <c r="A205" s="320">
        <v>29</v>
      </c>
      <c r="B205" s="319" t="s">
        <v>131</v>
      </c>
      <c r="C205" s="316" t="s">
        <v>40</v>
      </c>
      <c r="D205" s="83" t="s">
        <v>37</v>
      </c>
      <c r="E205" s="181"/>
      <c r="F205" s="181"/>
    </row>
    <row r="206" spans="1:6" s="6" customFormat="1" ht="17.399999999999999" customHeight="1" x14ac:dyDescent="0.3">
      <c r="A206" s="294"/>
      <c r="B206" s="259"/>
      <c r="C206" s="317"/>
      <c r="D206" s="83" t="s">
        <v>38</v>
      </c>
      <c r="E206" s="181"/>
      <c r="F206" s="181"/>
    </row>
    <row r="207" spans="1:6" s="6" customFormat="1" ht="17.399999999999999" customHeight="1" x14ac:dyDescent="0.3">
      <c r="A207" s="295"/>
      <c r="B207" s="261"/>
      <c r="C207" s="318"/>
      <c r="D207" s="83" t="s">
        <v>39</v>
      </c>
      <c r="E207" s="181"/>
      <c r="F207" s="181"/>
    </row>
    <row r="208" spans="1:6" s="6" customFormat="1" ht="17.399999999999999" customHeight="1" x14ac:dyDescent="0.3">
      <c r="A208" s="320">
        <v>30</v>
      </c>
      <c r="B208" s="319" t="s">
        <v>346</v>
      </c>
      <c r="C208" s="316" t="s">
        <v>42</v>
      </c>
      <c r="D208" s="83" t="s">
        <v>37</v>
      </c>
      <c r="E208" s="181"/>
      <c r="F208" s="181"/>
    </row>
    <row r="209" spans="1:6" s="6" customFormat="1" ht="17.399999999999999" customHeight="1" x14ac:dyDescent="0.3">
      <c r="A209" s="294"/>
      <c r="B209" s="259"/>
      <c r="C209" s="317"/>
      <c r="D209" s="83" t="s">
        <v>38</v>
      </c>
      <c r="E209" s="181"/>
      <c r="F209" s="181"/>
    </row>
    <row r="210" spans="1:6" s="6" customFormat="1" ht="17.399999999999999" customHeight="1" x14ac:dyDescent="0.3">
      <c r="A210" s="295"/>
      <c r="B210" s="261"/>
      <c r="C210" s="318"/>
      <c r="D210" s="83" t="s">
        <v>39</v>
      </c>
      <c r="E210" s="181"/>
      <c r="F210" s="181"/>
    </row>
    <row r="211" spans="1:6" s="6" customFormat="1" ht="17.399999999999999" customHeight="1" x14ac:dyDescent="0.3">
      <c r="A211" s="320">
        <v>31</v>
      </c>
      <c r="B211" s="319" t="s">
        <v>347</v>
      </c>
      <c r="C211" s="316" t="s">
        <v>40</v>
      </c>
      <c r="D211" s="83" t="s">
        <v>37</v>
      </c>
      <c r="E211" s="181"/>
      <c r="F211" s="181"/>
    </row>
    <row r="212" spans="1:6" s="6" customFormat="1" ht="17.399999999999999" customHeight="1" x14ac:dyDescent="0.3">
      <c r="A212" s="294"/>
      <c r="B212" s="259"/>
      <c r="C212" s="317"/>
      <c r="D212" s="83" t="s">
        <v>38</v>
      </c>
      <c r="E212" s="181"/>
      <c r="F212" s="181"/>
    </row>
    <row r="213" spans="1:6" s="6" customFormat="1" ht="17.399999999999999" customHeight="1" x14ac:dyDescent="0.3">
      <c r="A213" s="295"/>
      <c r="B213" s="261"/>
      <c r="C213" s="318"/>
      <c r="D213" s="83" t="s">
        <v>39</v>
      </c>
      <c r="E213" s="181"/>
      <c r="F213" s="181"/>
    </row>
    <row r="214" spans="1:6" s="6" customFormat="1" ht="17.399999999999999" customHeight="1" x14ac:dyDescent="0.3">
      <c r="A214" s="320">
        <v>32</v>
      </c>
      <c r="B214" s="319" t="s">
        <v>349</v>
      </c>
      <c r="C214" s="316" t="s">
        <v>40</v>
      </c>
      <c r="D214" s="83" t="s">
        <v>37</v>
      </c>
      <c r="E214" s="181"/>
      <c r="F214" s="181"/>
    </row>
    <row r="215" spans="1:6" s="6" customFormat="1" ht="17.399999999999999" customHeight="1" x14ac:dyDescent="0.3">
      <c r="A215" s="294"/>
      <c r="B215" s="259"/>
      <c r="C215" s="317"/>
      <c r="D215" s="83" t="s">
        <v>38</v>
      </c>
      <c r="E215" s="181"/>
      <c r="F215" s="181"/>
    </row>
    <row r="216" spans="1:6" s="6" customFormat="1" ht="17.399999999999999" customHeight="1" x14ac:dyDescent="0.3">
      <c r="A216" s="295"/>
      <c r="B216" s="261"/>
      <c r="C216" s="318"/>
      <c r="D216" s="83" t="s">
        <v>39</v>
      </c>
      <c r="E216" s="181"/>
      <c r="F216" s="181"/>
    </row>
    <row r="217" spans="1:6" s="6" customFormat="1" ht="17.399999999999999" customHeight="1" x14ac:dyDescent="0.3">
      <c r="A217" s="320">
        <v>33</v>
      </c>
      <c r="B217" s="319" t="s">
        <v>128</v>
      </c>
      <c r="C217" s="316" t="s">
        <v>40</v>
      </c>
      <c r="D217" s="83" t="s">
        <v>37</v>
      </c>
      <c r="E217" s="181"/>
      <c r="F217" s="181"/>
    </row>
    <row r="218" spans="1:6" s="6" customFormat="1" ht="17.399999999999999" customHeight="1" x14ac:dyDescent="0.3">
      <c r="A218" s="294"/>
      <c r="B218" s="259"/>
      <c r="C218" s="317"/>
      <c r="D218" s="83" t="s">
        <v>38</v>
      </c>
      <c r="E218" s="181"/>
      <c r="F218" s="181"/>
    </row>
    <row r="219" spans="1:6" s="6" customFormat="1" ht="17.399999999999999" customHeight="1" x14ac:dyDescent="0.3">
      <c r="A219" s="295"/>
      <c r="B219" s="261"/>
      <c r="C219" s="318"/>
      <c r="D219" s="83" t="s">
        <v>39</v>
      </c>
      <c r="E219" s="181"/>
      <c r="F219" s="181"/>
    </row>
    <row r="220" spans="1:6" s="6" customFormat="1" ht="17.399999999999999" customHeight="1" x14ac:dyDescent="0.3">
      <c r="A220" s="320">
        <v>34</v>
      </c>
      <c r="B220" s="319" t="s">
        <v>351</v>
      </c>
      <c r="C220" s="316" t="s">
        <v>42</v>
      </c>
      <c r="D220" s="83" t="s">
        <v>37</v>
      </c>
      <c r="E220" s="181"/>
      <c r="F220" s="181"/>
    </row>
    <row r="221" spans="1:6" s="6" customFormat="1" ht="17.399999999999999" customHeight="1" x14ac:dyDescent="0.3">
      <c r="A221" s="294"/>
      <c r="B221" s="259"/>
      <c r="C221" s="317"/>
      <c r="D221" s="83" t="s">
        <v>38</v>
      </c>
      <c r="E221" s="181"/>
      <c r="F221" s="181"/>
    </row>
    <row r="222" spans="1:6" s="6" customFormat="1" ht="17.399999999999999" customHeight="1" x14ac:dyDescent="0.3">
      <c r="A222" s="295"/>
      <c r="B222" s="261"/>
      <c r="C222" s="318"/>
      <c r="D222" s="83" t="s">
        <v>39</v>
      </c>
      <c r="E222" s="181"/>
      <c r="F222" s="181"/>
    </row>
    <row r="223" spans="1:6" s="6" customFormat="1" ht="17.399999999999999" customHeight="1" x14ac:dyDescent="0.3">
      <c r="A223" s="320">
        <v>35</v>
      </c>
      <c r="B223" s="319" t="s">
        <v>353</v>
      </c>
      <c r="C223" s="316" t="s">
        <v>40</v>
      </c>
      <c r="D223" s="83" t="s">
        <v>37</v>
      </c>
      <c r="E223" s="181"/>
      <c r="F223" s="181"/>
    </row>
    <row r="224" spans="1:6" s="6" customFormat="1" ht="17.399999999999999" customHeight="1" x14ac:dyDescent="0.3">
      <c r="A224" s="294"/>
      <c r="B224" s="259"/>
      <c r="C224" s="317"/>
      <c r="D224" s="83" t="s">
        <v>38</v>
      </c>
      <c r="E224" s="181"/>
      <c r="F224" s="181"/>
    </row>
    <row r="225" spans="1:6" s="6" customFormat="1" ht="17.399999999999999" customHeight="1" x14ac:dyDescent="0.3">
      <c r="A225" s="295"/>
      <c r="B225" s="261"/>
      <c r="C225" s="318"/>
      <c r="D225" s="83" t="s">
        <v>39</v>
      </c>
      <c r="E225" s="181"/>
      <c r="F225" s="181"/>
    </row>
    <row r="226" spans="1:6" s="6" customFormat="1" ht="17.399999999999999" customHeight="1" x14ac:dyDescent="0.3">
      <c r="A226" s="320">
        <v>36</v>
      </c>
      <c r="B226" s="319" t="s">
        <v>354</v>
      </c>
      <c r="C226" s="316" t="s">
        <v>40</v>
      </c>
      <c r="D226" s="83" t="s">
        <v>37</v>
      </c>
      <c r="E226" s="181"/>
      <c r="F226" s="181"/>
    </row>
    <row r="227" spans="1:6" s="6" customFormat="1" ht="17.399999999999999" customHeight="1" x14ac:dyDescent="0.3">
      <c r="A227" s="294"/>
      <c r="B227" s="259"/>
      <c r="C227" s="317"/>
      <c r="D227" s="83" t="s">
        <v>38</v>
      </c>
      <c r="E227" s="181"/>
      <c r="F227" s="181"/>
    </row>
    <row r="228" spans="1:6" s="6" customFormat="1" ht="17.399999999999999" customHeight="1" x14ac:dyDescent="0.3">
      <c r="A228" s="295"/>
      <c r="B228" s="261"/>
      <c r="C228" s="318"/>
      <c r="D228" s="83" t="s">
        <v>39</v>
      </c>
      <c r="E228" s="181"/>
      <c r="F228" s="181"/>
    </row>
    <row r="229" spans="1:6" s="6" customFormat="1" ht="17.399999999999999" customHeight="1" x14ac:dyDescent="0.3">
      <c r="A229" s="320">
        <v>37</v>
      </c>
      <c r="B229" s="319" t="s">
        <v>360</v>
      </c>
      <c r="C229" s="316" t="s">
        <v>40</v>
      </c>
      <c r="D229" s="83" t="s">
        <v>37</v>
      </c>
      <c r="E229" s="181"/>
      <c r="F229" s="181"/>
    </row>
    <row r="230" spans="1:6" s="6" customFormat="1" ht="17.399999999999999" customHeight="1" x14ac:dyDescent="0.3">
      <c r="A230" s="294"/>
      <c r="B230" s="259"/>
      <c r="C230" s="317"/>
      <c r="D230" s="83" t="s">
        <v>38</v>
      </c>
      <c r="E230" s="181"/>
      <c r="F230" s="181"/>
    </row>
    <row r="231" spans="1:6" s="6" customFormat="1" ht="17.399999999999999" customHeight="1" x14ac:dyDescent="0.3">
      <c r="A231" s="295"/>
      <c r="B231" s="261"/>
      <c r="C231" s="318"/>
      <c r="D231" s="83" t="s">
        <v>39</v>
      </c>
      <c r="E231" s="181"/>
      <c r="F231" s="181"/>
    </row>
    <row r="232" spans="1:6" s="6" customFormat="1" ht="17.399999999999999" customHeight="1" x14ac:dyDescent="0.3">
      <c r="A232" s="320">
        <v>38</v>
      </c>
      <c r="B232" s="319" t="s">
        <v>369</v>
      </c>
      <c r="C232" s="316" t="s">
        <v>40</v>
      </c>
      <c r="D232" s="83" t="s">
        <v>37</v>
      </c>
      <c r="E232" s="181"/>
      <c r="F232" s="181"/>
    </row>
    <row r="233" spans="1:6" s="6" customFormat="1" ht="17.399999999999999" customHeight="1" x14ac:dyDescent="0.3">
      <c r="A233" s="294"/>
      <c r="B233" s="259"/>
      <c r="C233" s="317"/>
      <c r="D233" s="83" t="s">
        <v>38</v>
      </c>
      <c r="E233" s="181"/>
      <c r="F233" s="181"/>
    </row>
    <row r="234" spans="1:6" s="6" customFormat="1" ht="17.399999999999999" customHeight="1" x14ac:dyDescent="0.3">
      <c r="A234" s="295"/>
      <c r="B234" s="261"/>
      <c r="C234" s="318"/>
      <c r="D234" s="83" t="s">
        <v>39</v>
      </c>
      <c r="E234" s="181"/>
      <c r="F234" s="181"/>
    </row>
    <row r="235" spans="1:6" s="6" customFormat="1" ht="17.399999999999999" customHeight="1" x14ac:dyDescent="0.3">
      <c r="A235" s="320">
        <v>39</v>
      </c>
      <c r="B235" s="319" t="s">
        <v>370</v>
      </c>
      <c r="C235" s="316" t="s">
        <v>40</v>
      </c>
      <c r="D235" s="83" t="s">
        <v>37</v>
      </c>
      <c r="E235" s="181"/>
      <c r="F235" s="181"/>
    </row>
    <row r="236" spans="1:6" s="6" customFormat="1" ht="17.399999999999999" customHeight="1" x14ac:dyDescent="0.3">
      <c r="A236" s="294"/>
      <c r="B236" s="259"/>
      <c r="C236" s="317"/>
      <c r="D236" s="83" t="s">
        <v>38</v>
      </c>
      <c r="E236" s="181"/>
      <c r="F236" s="181"/>
    </row>
    <row r="237" spans="1:6" s="6" customFormat="1" ht="17.399999999999999" customHeight="1" x14ac:dyDescent="0.3">
      <c r="A237" s="295"/>
      <c r="B237" s="261"/>
      <c r="C237" s="318"/>
      <c r="D237" s="83" t="s">
        <v>39</v>
      </c>
      <c r="E237" s="181"/>
      <c r="F237" s="181"/>
    </row>
    <row r="238" spans="1:6" s="6" customFormat="1" ht="21" x14ac:dyDescent="0.3">
      <c r="A238" s="182">
        <v>40</v>
      </c>
      <c r="B238" s="191" t="s">
        <v>380</v>
      </c>
      <c r="C238" s="83"/>
      <c r="D238" s="83"/>
      <c r="E238" s="181"/>
      <c r="F238" s="181"/>
    </row>
    <row r="239" spans="1:6" s="6" customFormat="1" ht="18.600000000000001" x14ac:dyDescent="0.3">
      <c r="A239" s="293"/>
      <c r="B239" s="319" t="s">
        <v>373</v>
      </c>
      <c r="C239" s="316" t="s">
        <v>40</v>
      </c>
      <c r="D239" s="83" t="s">
        <v>37</v>
      </c>
      <c r="E239" s="181"/>
      <c r="F239" s="181"/>
    </row>
    <row r="240" spans="1:6" s="6" customFormat="1" ht="18.600000000000001" x14ac:dyDescent="0.3">
      <c r="A240" s="294"/>
      <c r="B240" s="259"/>
      <c r="C240" s="317"/>
      <c r="D240" s="83" t="s">
        <v>38</v>
      </c>
      <c r="E240" s="181"/>
      <c r="F240" s="181"/>
    </row>
    <row r="241" spans="1:6" s="6" customFormat="1" ht="18.600000000000001" x14ac:dyDescent="0.3">
      <c r="A241" s="295"/>
      <c r="B241" s="261"/>
      <c r="C241" s="318"/>
      <c r="D241" s="83" t="s">
        <v>39</v>
      </c>
      <c r="E241" s="181"/>
      <c r="F241" s="181"/>
    </row>
    <row r="242" spans="1:6" s="6" customFormat="1" ht="18.600000000000001" x14ac:dyDescent="0.3">
      <c r="A242" s="293"/>
      <c r="B242" s="319" t="s">
        <v>374</v>
      </c>
      <c r="C242" s="316" t="s">
        <v>40</v>
      </c>
      <c r="D242" s="83" t="s">
        <v>37</v>
      </c>
      <c r="E242" s="181"/>
      <c r="F242" s="181"/>
    </row>
    <row r="243" spans="1:6" s="6" customFormat="1" ht="18.600000000000001" x14ac:dyDescent="0.3">
      <c r="A243" s="294"/>
      <c r="B243" s="259"/>
      <c r="C243" s="317"/>
      <c r="D243" s="83" t="s">
        <v>38</v>
      </c>
      <c r="E243" s="181"/>
      <c r="F243" s="181"/>
    </row>
    <row r="244" spans="1:6" s="6" customFormat="1" ht="18.600000000000001" x14ac:dyDescent="0.3">
      <c r="A244" s="295"/>
      <c r="B244" s="261"/>
      <c r="C244" s="318"/>
      <c r="D244" s="83" t="s">
        <v>39</v>
      </c>
      <c r="E244" s="181"/>
      <c r="F244" s="181"/>
    </row>
    <row r="245" spans="1:6" s="6" customFormat="1" ht="18.600000000000001" x14ac:dyDescent="0.3">
      <c r="A245" s="293"/>
      <c r="B245" s="319" t="s">
        <v>375</v>
      </c>
      <c r="C245" s="316" t="s">
        <v>42</v>
      </c>
      <c r="D245" s="83" t="s">
        <v>37</v>
      </c>
      <c r="E245" s="181"/>
      <c r="F245" s="181"/>
    </row>
    <row r="246" spans="1:6" s="6" customFormat="1" ht="18.600000000000001" x14ac:dyDescent="0.3">
      <c r="A246" s="294"/>
      <c r="B246" s="259"/>
      <c r="C246" s="317"/>
      <c r="D246" s="83" t="s">
        <v>38</v>
      </c>
      <c r="E246" s="181"/>
      <c r="F246" s="181"/>
    </row>
    <row r="247" spans="1:6" s="6" customFormat="1" ht="18.600000000000001" x14ac:dyDescent="0.3">
      <c r="A247" s="295"/>
      <c r="B247" s="261"/>
      <c r="C247" s="318"/>
      <c r="D247" s="83" t="s">
        <v>39</v>
      </c>
      <c r="E247" s="181"/>
      <c r="F247" s="181"/>
    </row>
    <row r="248" spans="1:6" s="6" customFormat="1" ht="18.600000000000001" x14ac:dyDescent="0.3">
      <c r="A248" s="293"/>
      <c r="B248" s="319" t="s">
        <v>376</v>
      </c>
      <c r="C248" s="316" t="s">
        <v>42</v>
      </c>
      <c r="D248" s="83" t="s">
        <v>37</v>
      </c>
      <c r="E248" s="181"/>
      <c r="F248" s="181"/>
    </row>
    <row r="249" spans="1:6" s="6" customFormat="1" ht="18.600000000000001" x14ac:dyDescent="0.3">
      <c r="A249" s="294"/>
      <c r="B249" s="259"/>
      <c r="C249" s="317"/>
      <c r="D249" s="83" t="s">
        <v>38</v>
      </c>
      <c r="E249" s="181"/>
      <c r="F249" s="181"/>
    </row>
    <row r="250" spans="1:6" s="6" customFormat="1" ht="18.600000000000001" x14ac:dyDescent="0.3">
      <c r="A250" s="295"/>
      <c r="B250" s="261"/>
      <c r="C250" s="318"/>
      <c r="D250" s="83" t="s">
        <v>39</v>
      </c>
      <c r="E250" s="181"/>
      <c r="F250" s="181"/>
    </row>
    <row r="251" spans="1:6" s="6" customFormat="1" ht="17.399999999999999" customHeight="1" x14ac:dyDescent="0.3">
      <c r="A251" s="293"/>
      <c r="B251" s="319" t="s">
        <v>379</v>
      </c>
      <c r="C251" s="316" t="s">
        <v>40</v>
      </c>
      <c r="D251" s="83" t="s">
        <v>37</v>
      </c>
      <c r="E251" s="181"/>
      <c r="F251" s="181"/>
    </row>
    <row r="252" spans="1:6" s="6" customFormat="1" ht="17.399999999999999" customHeight="1" x14ac:dyDescent="0.3">
      <c r="A252" s="294"/>
      <c r="B252" s="259"/>
      <c r="C252" s="317"/>
      <c r="D252" s="83" t="s">
        <v>38</v>
      </c>
      <c r="E252" s="181"/>
      <c r="F252" s="181"/>
    </row>
    <row r="253" spans="1:6" s="6" customFormat="1" ht="17.399999999999999" customHeight="1" x14ac:dyDescent="0.3">
      <c r="A253" s="295"/>
      <c r="B253" s="261"/>
      <c r="C253" s="318"/>
      <c r="D253" s="83" t="s">
        <v>39</v>
      </c>
      <c r="E253" s="181"/>
      <c r="F253" s="181"/>
    </row>
    <row r="254" spans="1:6" s="6" customFormat="1" ht="18.600000000000001" x14ac:dyDescent="0.3">
      <c r="A254" s="293"/>
      <c r="B254" s="319" t="s">
        <v>378</v>
      </c>
      <c r="C254" s="316" t="s">
        <v>40</v>
      </c>
      <c r="D254" s="83" t="s">
        <v>37</v>
      </c>
      <c r="E254" s="181"/>
      <c r="F254" s="181"/>
    </row>
    <row r="255" spans="1:6" s="6" customFormat="1" ht="18.600000000000001" x14ac:dyDescent="0.3">
      <c r="A255" s="294"/>
      <c r="B255" s="259"/>
      <c r="C255" s="317"/>
      <c r="D255" s="83" t="s">
        <v>38</v>
      </c>
      <c r="E255" s="181"/>
      <c r="F255" s="181"/>
    </row>
    <row r="256" spans="1:6" s="6" customFormat="1" ht="18.600000000000001" x14ac:dyDescent="0.3">
      <c r="A256" s="295"/>
      <c r="B256" s="261"/>
      <c r="C256" s="318"/>
      <c r="D256" s="83" t="s">
        <v>39</v>
      </c>
      <c r="E256" s="181"/>
      <c r="F256" s="181"/>
    </row>
    <row r="257" spans="1:6" s="6" customFormat="1" ht="19.8" x14ac:dyDescent="0.3">
      <c r="A257" s="199"/>
      <c r="B257" s="200"/>
      <c r="C257" s="201"/>
      <c r="D257" s="202"/>
      <c r="E257" s="201"/>
      <c r="F257" s="201"/>
    </row>
    <row r="258" spans="1:6" s="103" customFormat="1" ht="21" x14ac:dyDescent="0.65">
      <c r="A258" s="198"/>
      <c r="B258" s="103" t="s">
        <v>165</v>
      </c>
      <c r="E258" s="115" t="s">
        <v>166</v>
      </c>
    </row>
    <row r="259" spans="1:6" s="103" customFormat="1" ht="21" x14ac:dyDescent="0.65">
      <c r="A259" s="198"/>
      <c r="B259" s="103" t="s">
        <v>167</v>
      </c>
      <c r="E259" s="23" t="s">
        <v>167</v>
      </c>
    </row>
    <row r="260" spans="1:6" s="103" customFormat="1" ht="21" x14ac:dyDescent="0.65">
      <c r="A260" s="198"/>
      <c r="B260" s="116" t="s">
        <v>168</v>
      </c>
      <c r="E260" s="116" t="s">
        <v>168</v>
      </c>
    </row>
    <row r="261" spans="1:6" s="103" customFormat="1" ht="21" x14ac:dyDescent="0.65">
      <c r="A261" s="198"/>
      <c r="B261" s="116" t="s">
        <v>169</v>
      </c>
      <c r="E261" s="116" t="s">
        <v>169</v>
      </c>
    </row>
  </sheetData>
  <mergeCells count="249">
    <mergeCell ref="C248:C250"/>
    <mergeCell ref="C95:C97"/>
    <mergeCell ref="C251:C253"/>
    <mergeCell ref="C254:C256"/>
    <mergeCell ref="C22:C24"/>
    <mergeCell ref="C239:C241"/>
    <mergeCell ref="C242:C244"/>
    <mergeCell ref="C245:C247"/>
    <mergeCell ref="C229:C231"/>
    <mergeCell ref="C131:C133"/>
    <mergeCell ref="C144:C146"/>
    <mergeCell ref="C114:C116"/>
    <mergeCell ref="C151:C153"/>
    <mergeCell ref="C232:C234"/>
    <mergeCell ref="C235:C237"/>
    <mergeCell ref="C105:C107"/>
    <mergeCell ref="C220:C222"/>
    <mergeCell ref="C135:C137"/>
    <mergeCell ref="C223:C225"/>
    <mergeCell ref="C226:C228"/>
    <mergeCell ref="C138:C140"/>
    <mergeCell ref="C141:C143"/>
    <mergeCell ref="C125:C127"/>
    <mergeCell ref="C128:C130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181:C183"/>
    <mergeCell ref="C184:C186"/>
    <mergeCell ref="C187:C189"/>
    <mergeCell ref="C190:C192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160:C162"/>
    <mergeCell ref="C163:C165"/>
    <mergeCell ref="C166:C168"/>
    <mergeCell ref="C169:C171"/>
    <mergeCell ref="C56:C58"/>
    <mergeCell ref="C59:C61"/>
    <mergeCell ref="C62:C64"/>
    <mergeCell ref="B22:B24"/>
    <mergeCell ref="A22:A24"/>
    <mergeCell ref="C175:C177"/>
    <mergeCell ref="C154:C156"/>
    <mergeCell ref="C178:C180"/>
    <mergeCell ref="C172:C174"/>
    <mergeCell ref="C29:C31"/>
    <mergeCell ref="C32:C34"/>
    <mergeCell ref="C35:C37"/>
    <mergeCell ref="C38:C40"/>
    <mergeCell ref="C41:C43"/>
    <mergeCell ref="C44:C46"/>
    <mergeCell ref="C47:C49"/>
    <mergeCell ref="C50:C52"/>
    <mergeCell ref="C53:C55"/>
    <mergeCell ref="A144:A146"/>
    <mergeCell ref="B144:B146"/>
    <mergeCell ref="B114:B116"/>
    <mergeCell ref="B151:B153"/>
    <mergeCell ref="A38:A40"/>
    <mergeCell ref="A35:A37"/>
    <mergeCell ref="B232:B234"/>
    <mergeCell ref="B235:B237"/>
    <mergeCell ref="B105:B107"/>
    <mergeCell ref="A242:A244"/>
    <mergeCell ref="A239:A241"/>
    <mergeCell ref="A86:A88"/>
    <mergeCell ref="A89:A91"/>
    <mergeCell ref="B71:B73"/>
    <mergeCell ref="B74:B76"/>
    <mergeCell ref="B131:B133"/>
    <mergeCell ref="B141:B143"/>
    <mergeCell ref="B125:B127"/>
    <mergeCell ref="A217:A219"/>
    <mergeCell ref="A220:A222"/>
    <mergeCell ref="A135:A137"/>
    <mergeCell ref="A223:A225"/>
    <mergeCell ref="A226:A228"/>
    <mergeCell ref="A138:A140"/>
    <mergeCell ref="A141:A143"/>
    <mergeCell ref="A125:A127"/>
    <mergeCell ref="A128:A130"/>
    <mergeCell ref="B108:B110"/>
    <mergeCell ref="B121:B123"/>
    <mergeCell ref="A121:A123"/>
    <mergeCell ref="A32:A34"/>
    <mergeCell ref="A254:A256"/>
    <mergeCell ref="A251:A253"/>
    <mergeCell ref="A95:A97"/>
    <mergeCell ref="A248:A250"/>
    <mergeCell ref="A245:A247"/>
    <mergeCell ref="B239:B241"/>
    <mergeCell ref="B242:B244"/>
    <mergeCell ref="B245:B247"/>
    <mergeCell ref="B248:B250"/>
    <mergeCell ref="B95:B97"/>
    <mergeCell ref="B251:B253"/>
    <mergeCell ref="B254:B256"/>
    <mergeCell ref="A105:A107"/>
    <mergeCell ref="A235:A237"/>
    <mergeCell ref="A232:A234"/>
    <mergeCell ref="A114:A116"/>
    <mergeCell ref="A151:A153"/>
    <mergeCell ref="A229:A231"/>
    <mergeCell ref="A131:A133"/>
    <mergeCell ref="B80:B82"/>
    <mergeCell ref="B83:B85"/>
    <mergeCell ref="B86:B88"/>
    <mergeCell ref="B229:B231"/>
    <mergeCell ref="A108:A110"/>
    <mergeCell ref="B102:B104"/>
    <mergeCell ref="A102:A104"/>
    <mergeCell ref="A211:A213"/>
    <mergeCell ref="A214:A216"/>
    <mergeCell ref="A199:A201"/>
    <mergeCell ref="A202:A204"/>
    <mergeCell ref="B217:B219"/>
    <mergeCell ref="B220:B222"/>
    <mergeCell ref="B135:B137"/>
    <mergeCell ref="B223:B225"/>
    <mergeCell ref="B226:B228"/>
    <mergeCell ref="B138:B140"/>
    <mergeCell ref="A178:A180"/>
    <mergeCell ref="A181:A183"/>
    <mergeCell ref="A184:A186"/>
    <mergeCell ref="A187:A189"/>
    <mergeCell ref="A190:A192"/>
    <mergeCell ref="A205:A207"/>
    <mergeCell ref="A193:A195"/>
    <mergeCell ref="A196:A198"/>
    <mergeCell ref="A208:A210"/>
    <mergeCell ref="B199:B201"/>
    <mergeCell ref="B202:B204"/>
    <mergeCell ref="B184:B186"/>
    <mergeCell ref="B187:B189"/>
    <mergeCell ref="B178:B180"/>
    <mergeCell ref="L164:L166"/>
    <mergeCell ref="B77:B79"/>
    <mergeCell ref="B190:B192"/>
    <mergeCell ref="B205:B207"/>
    <mergeCell ref="B193:B195"/>
    <mergeCell ref="B196:B198"/>
    <mergeCell ref="B208:B210"/>
    <mergeCell ref="B211:B213"/>
    <mergeCell ref="B214:B216"/>
    <mergeCell ref="C92:C94"/>
    <mergeCell ref="C99:C101"/>
    <mergeCell ref="C102:C104"/>
    <mergeCell ref="C111:C113"/>
    <mergeCell ref="C108:C110"/>
    <mergeCell ref="C118:C120"/>
    <mergeCell ref="C121:C123"/>
    <mergeCell ref="C148:C150"/>
    <mergeCell ref="C157:C159"/>
    <mergeCell ref="B175:B177"/>
    <mergeCell ref="B154:B156"/>
    <mergeCell ref="B172:B174"/>
    <mergeCell ref="B181:B183"/>
    <mergeCell ref="B89:B91"/>
    <mergeCell ref="B92:B94"/>
    <mergeCell ref="A68:A70"/>
    <mergeCell ref="A99:A101"/>
    <mergeCell ref="A169:A171"/>
    <mergeCell ref="A71:A73"/>
    <mergeCell ref="A74:A76"/>
    <mergeCell ref="A175:A177"/>
    <mergeCell ref="A154:A156"/>
    <mergeCell ref="A172:A174"/>
    <mergeCell ref="B169:B171"/>
    <mergeCell ref="A92:A94"/>
    <mergeCell ref="B163:B165"/>
    <mergeCell ref="B166:B168"/>
    <mergeCell ref="A166:A168"/>
    <mergeCell ref="A163:A165"/>
    <mergeCell ref="A160:A162"/>
    <mergeCell ref="A157:A159"/>
    <mergeCell ref="A148:A150"/>
    <mergeCell ref="A118:A120"/>
    <mergeCell ref="A111:A113"/>
    <mergeCell ref="B157:B159"/>
    <mergeCell ref="B160:B162"/>
    <mergeCell ref="A77:A79"/>
    <mergeCell ref="A80:A82"/>
    <mergeCell ref="A83:A85"/>
    <mergeCell ref="A62:A64"/>
    <mergeCell ref="A59:A61"/>
    <mergeCell ref="A56:A58"/>
    <mergeCell ref="A53:A55"/>
    <mergeCell ref="A50:A52"/>
    <mergeCell ref="A47:A49"/>
    <mergeCell ref="A44:A46"/>
    <mergeCell ref="A41:A43"/>
    <mergeCell ref="B65:B67"/>
    <mergeCell ref="A65:A67"/>
    <mergeCell ref="B56:B58"/>
    <mergeCell ref="B59:B61"/>
    <mergeCell ref="B16:B18"/>
    <mergeCell ref="B19:B21"/>
    <mergeCell ref="B62:B64"/>
    <mergeCell ref="B13:B15"/>
    <mergeCell ref="B111:B113"/>
    <mergeCell ref="B118:B120"/>
    <mergeCell ref="B148:B150"/>
    <mergeCell ref="B38:B40"/>
    <mergeCell ref="B41:B43"/>
    <mergeCell ref="B44:B46"/>
    <mergeCell ref="B47:B49"/>
    <mergeCell ref="B50:B52"/>
    <mergeCell ref="B53:B55"/>
    <mergeCell ref="B68:B70"/>
    <mergeCell ref="B99:B101"/>
    <mergeCell ref="B128:B130"/>
    <mergeCell ref="A1:F1"/>
    <mergeCell ref="B4:B6"/>
    <mergeCell ref="A4:A6"/>
    <mergeCell ref="B26:B28"/>
    <mergeCell ref="A26:A28"/>
    <mergeCell ref="B29:B31"/>
    <mergeCell ref="A29:A31"/>
    <mergeCell ref="B32:B34"/>
    <mergeCell ref="B35:B37"/>
    <mergeCell ref="A13:A15"/>
    <mergeCell ref="B7:B9"/>
    <mergeCell ref="B10:B12"/>
    <mergeCell ref="A7:A9"/>
    <mergeCell ref="A10:A12"/>
    <mergeCell ref="A16:A18"/>
    <mergeCell ref="A19:A21"/>
    <mergeCell ref="D2:E2"/>
    <mergeCell ref="C4:C6"/>
    <mergeCell ref="C7:C9"/>
    <mergeCell ref="C10:C12"/>
    <mergeCell ref="C13:C15"/>
    <mergeCell ref="C16:C18"/>
    <mergeCell ref="C19:C21"/>
    <mergeCell ref="C26:C28"/>
  </mergeCells>
  <printOptions horizontalCentered="1"/>
  <pageMargins left="0" right="0" top="0.75" bottom="0.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127"/>
  <sheetViews>
    <sheetView workbookViewId="0">
      <selection activeCell="F18" sqref="F18"/>
    </sheetView>
  </sheetViews>
  <sheetFormatPr defaultColWidth="8.6640625" defaultRowHeight="14.4" x14ac:dyDescent="0.3"/>
  <cols>
    <col min="1" max="1" width="7.6640625" style="193" customWidth="1"/>
    <col min="2" max="2" width="49.88671875" style="7" customWidth="1"/>
    <col min="3" max="3" width="7.33203125" style="8" customWidth="1"/>
    <col min="4" max="4" width="12.6640625" style="5" customWidth="1"/>
    <col min="5" max="5" width="13" style="7" customWidth="1"/>
    <col min="6" max="6" width="13.6640625" style="5" customWidth="1"/>
    <col min="7" max="244" width="8.6640625" style="5"/>
    <col min="245" max="245" width="4.6640625" style="5" customWidth="1"/>
    <col min="246" max="246" width="35.44140625" style="5" customWidth="1"/>
    <col min="247" max="247" width="7.44140625" style="5" customWidth="1"/>
    <col min="248" max="248" width="7.33203125" style="5" customWidth="1"/>
    <col min="249" max="261" width="6.6640625" style="5" bestFit="1" customWidth="1"/>
    <col min="262" max="262" width="9" style="5" customWidth="1"/>
    <col min="263" max="500" width="8.6640625" style="5"/>
    <col min="501" max="501" width="4.6640625" style="5" customWidth="1"/>
    <col min="502" max="502" width="35.44140625" style="5" customWidth="1"/>
    <col min="503" max="503" width="7.44140625" style="5" customWidth="1"/>
    <col min="504" max="504" width="7.33203125" style="5" customWidth="1"/>
    <col min="505" max="517" width="6.6640625" style="5" bestFit="1" customWidth="1"/>
    <col min="518" max="518" width="9" style="5" customWidth="1"/>
    <col min="519" max="756" width="8.6640625" style="5"/>
    <col min="757" max="757" width="4.6640625" style="5" customWidth="1"/>
    <col min="758" max="758" width="35.44140625" style="5" customWidth="1"/>
    <col min="759" max="759" width="7.44140625" style="5" customWidth="1"/>
    <col min="760" max="760" width="7.33203125" style="5" customWidth="1"/>
    <col min="761" max="773" width="6.6640625" style="5" bestFit="1" customWidth="1"/>
    <col min="774" max="774" width="9" style="5" customWidth="1"/>
    <col min="775" max="1012" width="8.6640625" style="5"/>
    <col min="1013" max="1013" width="4.6640625" style="5" customWidth="1"/>
    <col min="1014" max="1014" width="35.44140625" style="5" customWidth="1"/>
    <col min="1015" max="1015" width="7.44140625" style="5" customWidth="1"/>
    <col min="1016" max="1016" width="7.33203125" style="5" customWidth="1"/>
    <col min="1017" max="1029" width="6.6640625" style="5" bestFit="1" customWidth="1"/>
    <col min="1030" max="1030" width="9" style="5" customWidth="1"/>
    <col min="1031" max="1268" width="8.6640625" style="5"/>
    <col min="1269" max="1269" width="4.6640625" style="5" customWidth="1"/>
    <col min="1270" max="1270" width="35.44140625" style="5" customWidth="1"/>
    <col min="1271" max="1271" width="7.44140625" style="5" customWidth="1"/>
    <col min="1272" max="1272" width="7.33203125" style="5" customWidth="1"/>
    <col min="1273" max="1285" width="6.6640625" style="5" bestFit="1" customWidth="1"/>
    <col min="1286" max="1286" width="9" style="5" customWidth="1"/>
    <col min="1287" max="1524" width="8.6640625" style="5"/>
    <col min="1525" max="1525" width="4.6640625" style="5" customWidth="1"/>
    <col min="1526" max="1526" width="35.44140625" style="5" customWidth="1"/>
    <col min="1527" max="1527" width="7.44140625" style="5" customWidth="1"/>
    <col min="1528" max="1528" width="7.33203125" style="5" customWidth="1"/>
    <col min="1529" max="1541" width="6.6640625" style="5" bestFit="1" customWidth="1"/>
    <col min="1542" max="1542" width="9" style="5" customWidth="1"/>
    <col min="1543" max="1780" width="8.6640625" style="5"/>
    <col min="1781" max="1781" width="4.6640625" style="5" customWidth="1"/>
    <col min="1782" max="1782" width="35.44140625" style="5" customWidth="1"/>
    <col min="1783" max="1783" width="7.44140625" style="5" customWidth="1"/>
    <col min="1784" max="1784" width="7.33203125" style="5" customWidth="1"/>
    <col min="1785" max="1797" width="6.6640625" style="5" bestFit="1" customWidth="1"/>
    <col min="1798" max="1798" width="9" style="5" customWidth="1"/>
    <col min="1799" max="2036" width="8.6640625" style="5"/>
    <col min="2037" max="2037" width="4.6640625" style="5" customWidth="1"/>
    <col min="2038" max="2038" width="35.44140625" style="5" customWidth="1"/>
    <col min="2039" max="2039" width="7.44140625" style="5" customWidth="1"/>
    <col min="2040" max="2040" width="7.33203125" style="5" customWidth="1"/>
    <col min="2041" max="2053" width="6.6640625" style="5" bestFit="1" customWidth="1"/>
    <col min="2054" max="2054" width="9" style="5" customWidth="1"/>
    <col min="2055" max="2292" width="8.6640625" style="5"/>
    <col min="2293" max="2293" width="4.6640625" style="5" customWidth="1"/>
    <col min="2294" max="2294" width="35.44140625" style="5" customWidth="1"/>
    <col min="2295" max="2295" width="7.44140625" style="5" customWidth="1"/>
    <col min="2296" max="2296" width="7.33203125" style="5" customWidth="1"/>
    <col min="2297" max="2309" width="6.6640625" style="5" bestFit="1" customWidth="1"/>
    <col min="2310" max="2310" width="9" style="5" customWidth="1"/>
    <col min="2311" max="2548" width="8.6640625" style="5"/>
    <col min="2549" max="2549" width="4.6640625" style="5" customWidth="1"/>
    <col min="2550" max="2550" width="35.44140625" style="5" customWidth="1"/>
    <col min="2551" max="2551" width="7.44140625" style="5" customWidth="1"/>
    <col min="2552" max="2552" width="7.33203125" style="5" customWidth="1"/>
    <col min="2553" max="2565" width="6.6640625" style="5" bestFit="1" customWidth="1"/>
    <col min="2566" max="2566" width="9" style="5" customWidth="1"/>
    <col min="2567" max="2804" width="8.6640625" style="5"/>
    <col min="2805" max="2805" width="4.6640625" style="5" customWidth="1"/>
    <col min="2806" max="2806" width="35.44140625" style="5" customWidth="1"/>
    <col min="2807" max="2807" width="7.44140625" style="5" customWidth="1"/>
    <col min="2808" max="2808" width="7.33203125" style="5" customWidth="1"/>
    <col min="2809" max="2821" width="6.6640625" style="5" bestFit="1" customWidth="1"/>
    <col min="2822" max="2822" width="9" style="5" customWidth="1"/>
    <col min="2823" max="3060" width="8.6640625" style="5"/>
    <col min="3061" max="3061" width="4.6640625" style="5" customWidth="1"/>
    <col min="3062" max="3062" width="35.44140625" style="5" customWidth="1"/>
    <col min="3063" max="3063" width="7.44140625" style="5" customWidth="1"/>
    <col min="3064" max="3064" width="7.33203125" style="5" customWidth="1"/>
    <col min="3065" max="3077" width="6.6640625" style="5" bestFit="1" customWidth="1"/>
    <col min="3078" max="3078" width="9" style="5" customWidth="1"/>
    <col min="3079" max="3316" width="8.6640625" style="5"/>
    <col min="3317" max="3317" width="4.6640625" style="5" customWidth="1"/>
    <col min="3318" max="3318" width="35.44140625" style="5" customWidth="1"/>
    <col min="3319" max="3319" width="7.44140625" style="5" customWidth="1"/>
    <col min="3320" max="3320" width="7.33203125" style="5" customWidth="1"/>
    <col min="3321" max="3333" width="6.6640625" style="5" bestFit="1" customWidth="1"/>
    <col min="3334" max="3334" width="9" style="5" customWidth="1"/>
    <col min="3335" max="3572" width="8.6640625" style="5"/>
    <col min="3573" max="3573" width="4.6640625" style="5" customWidth="1"/>
    <col min="3574" max="3574" width="35.44140625" style="5" customWidth="1"/>
    <col min="3575" max="3575" width="7.44140625" style="5" customWidth="1"/>
    <col min="3576" max="3576" width="7.33203125" style="5" customWidth="1"/>
    <col min="3577" max="3589" width="6.6640625" style="5" bestFit="1" customWidth="1"/>
    <col min="3590" max="3590" width="9" style="5" customWidth="1"/>
    <col min="3591" max="3828" width="8.6640625" style="5"/>
    <col min="3829" max="3829" width="4.6640625" style="5" customWidth="1"/>
    <col min="3830" max="3830" width="35.44140625" style="5" customWidth="1"/>
    <col min="3831" max="3831" width="7.44140625" style="5" customWidth="1"/>
    <col min="3832" max="3832" width="7.33203125" style="5" customWidth="1"/>
    <col min="3833" max="3845" width="6.6640625" style="5" bestFit="1" customWidth="1"/>
    <col min="3846" max="3846" width="9" style="5" customWidth="1"/>
    <col min="3847" max="4084" width="8.6640625" style="5"/>
    <col min="4085" max="4085" width="4.6640625" style="5" customWidth="1"/>
    <col min="4086" max="4086" width="35.44140625" style="5" customWidth="1"/>
    <col min="4087" max="4087" width="7.44140625" style="5" customWidth="1"/>
    <col min="4088" max="4088" width="7.33203125" style="5" customWidth="1"/>
    <col min="4089" max="4101" width="6.6640625" style="5" bestFit="1" customWidth="1"/>
    <col min="4102" max="4102" width="9" style="5" customWidth="1"/>
    <col min="4103" max="4340" width="8.6640625" style="5"/>
    <col min="4341" max="4341" width="4.6640625" style="5" customWidth="1"/>
    <col min="4342" max="4342" width="35.44140625" style="5" customWidth="1"/>
    <col min="4343" max="4343" width="7.44140625" style="5" customWidth="1"/>
    <col min="4344" max="4344" width="7.33203125" style="5" customWidth="1"/>
    <col min="4345" max="4357" width="6.6640625" style="5" bestFit="1" customWidth="1"/>
    <col min="4358" max="4358" width="9" style="5" customWidth="1"/>
    <col min="4359" max="4596" width="8.6640625" style="5"/>
    <col min="4597" max="4597" width="4.6640625" style="5" customWidth="1"/>
    <col min="4598" max="4598" width="35.44140625" style="5" customWidth="1"/>
    <col min="4599" max="4599" width="7.44140625" style="5" customWidth="1"/>
    <col min="4600" max="4600" width="7.33203125" style="5" customWidth="1"/>
    <col min="4601" max="4613" width="6.6640625" style="5" bestFit="1" customWidth="1"/>
    <col min="4614" max="4614" width="9" style="5" customWidth="1"/>
    <col min="4615" max="4852" width="8.6640625" style="5"/>
    <col min="4853" max="4853" width="4.6640625" style="5" customWidth="1"/>
    <col min="4854" max="4854" width="35.44140625" style="5" customWidth="1"/>
    <col min="4855" max="4855" width="7.44140625" style="5" customWidth="1"/>
    <col min="4856" max="4856" width="7.33203125" style="5" customWidth="1"/>
    <col min="4857" max="4869" width="6.6640625" style="5" bestFit="1" customWidth="1"/>
    <col min="4870" max="4870" width="9" style="5" customWidth="1"/>
    <col min="4871" max="5108" width="8.6640625" style="5"/>
    <col min="5109" max="5109" width="4.6640625" style="5" customWidth="1"/>
    <col min="5110" max="5110" width="35.44140625" style="5" customWidth="1"/>
    <col min="5111" max="5111" width="7.44140625" style="5" customWidth="1"/>
    <col min="5112" max="5112" width="7.33203125" style="5" customWidth="1"/>
    <col min="5113" max="5125" width="6.6640625" style="5" bestFit="1" customWidth="1"/>
    <col min="5126" max="5126" width="9" style="5" customWidth="1"/>
    <col min="5127" max="5364" width="8.6640625" style="5"/>
    <col min="5365" max="5365" width="4.6640625" style="5" customWidth="1"/>
    <col min="5366" max="5366" width="35.44140625" style="5" customWidth="1"/>
    <col min="5367" max="5367" width="7.44140625" style="5" customWidth="1"/>
    <col min="5368" max="5368" width="7.33203125" style="5" customWidth="1"/>
    <col min="5369" max="5381" width="6.6640625" style="5" bestFit="1" customWidth="1"/>
    <col min="5382" max="5382" width="9" style="5" customWidth="1"/>
    <col min="5383" max="5620" width="8.6640625" style="5"/>
    <col min="5621" max="5621" width="4.6640625" style="5" customWidth="1"/>
    <col min="5622" max="5622" width="35.44140625" style="5" customWidth="1"/>
    <col min="5623" max="5623" width="7.44140625" style="5" customWidth="1"/>
    <col min="5624" max="5624" width="7.33203125" style="5" customWidth="1"/>
    <col min="5625" max="5637" width="6.6640625" style="5" bestFit="1" customWidth="1"/>
    <col min="5638" max="5638" width="9" style="5" customWidth="1"/>
    <col min="5639" max="5876" width="8.6640625" style="5"/>
    <col min="5877" max="5877" width="4.6640625" style="5" customWidth="1"/>
    <col min="5878" max="5878" width="35.44140625" style="5" customWidth="1"/>
    <col min="5879" max="5879" width="7.44140625" style="5" customWidth="1"/>
    <col min="5880" max="5880" width="7.33203125" style="5" customWidth="1"/>
    <col min="5881" max="5893" width="6.6640625" style="5" bestFit="1" customWidth="1"/>
    <col min="5894" max="5894" width="9" style="5" customWidth="1"/>
    <col min="5895" max="6132" width="8.6640625" style="5"/>
    <col min="6133" max="6133" width="4.6640625" style="5" customWidth="1"/>
    <col min="6134" max="6134" width="35.44140625" style="5" customWidth="1"/>
    <col min="6135" max="6135" width="7.44140625" style="5" customWidth="1"/>
    <col min="6136" max="6136" width="7.33203125" style="5" customWidth="1"/>
    <col min="6137" max="6149" width="6.6640625" style="5" bestFit="1" customWidth="1"/>
    <col min="6150" max="6150" width="9" style="5" customWidth="1"/>
    <col min="6151" max="6388" width="8.6640625" style="5"/>
    <col min="6389" max="6389" width="4.6640625" style="5" customWidth="1"/>
    <col min="6390" max="6390" width="35.44140625" style="5" customWidth="1"/>
    <col min="6391" max="6391" width="7.44140625" style="5" customWidth="1"/>
    <col min="6392" max="6392" width="7.33203125" style="5" customWidth="1"/>
    <col min="6393" max="6405" width="6.6640625" style="5" bestFit="1" customWidth="1"/>
    <col min="6406" max="6406" width="9" style="5" customWidth="1"/>
    <col min="6407" max="6644" width="8.6640625" style="5"/>
    <col min="6645" max="6645" width="4.6640625" style="5" customWidth="1"/>
    <col min="6646" max="6646" width="35.44140625" style="5" customWidth="1"/>
    <col min="6647" max="6647" width="7.44140625" style="5" customWidth="1"/>
    <col min="6648" max="6648" width="7.33203125" style="5" customWidth="1"/>
    <col min="6649" max="6661" width="6.6640625" style="5" bestFit="1" customWidth="1"/>
    <col min="6662" max="6662" width="9" style="5" customWidth="1"/>
    <col min="6663" max="6900" width="8.6640625" style="5"/>
    <col min="6901" max="6901" width="4.6640625" style="5" customWidth="1"/>
    <col min="6902" max="6902" width="35.44140625" style="5" customWidth="1"/>
    <col min="6903" max="6903" width="7.44140625" style="5" customWidth="1"/>
    <col min="6904" max="6904" width="7.33203125" style="5" customWidth="1"/>
    <col min="6905" max="6917" width="6.6640625" style="5" bestFit="1" customWidth="1"/>
    <col min="6918" max="6918" width="9" style="5" customWidth="1"/>
    <col min="6919" max="7156" width="8.6640625" style="5"/>
    <col min="7157" max="7157" width="4.6640625" style="5" customWidth="1"/>
    <col min="7158" max="7158" width="35.44140625" style="5" customWidth="1"/>
    <col min="7159" max="7159" width="7.44140625" style="5" customWidth="1"/>
    <col min="7160" max="7160" width="7.33203125" style="5" customWidth="1"/>
    <col min="7161" max="7173" width="6.6640625" style="5" bestFit="1" customWidth="1"/>
    <col min="7174" max="7174" width="9" style="5" customWidth="1"/>
    <col min="7175" max="7412" width="8.6640625" style="5"/>
    <col min="7413" max="7413" width="4.6640625" style="5" customWidth="1"/>
    <col min="7414" max="7414" width="35.44140625" style="5" customWidth="1"/>
    <col min="7415" max="7415" width="7.44140625" style="5" customWidth="1"/>
    <col min="7416" max="7416" width="7.33203125" style="5" customWidth="1"/>
    <col min="7417" max="7429" width="6.6640625" style="5" bestFit="1" customWidth="1"/>
    <col min="7430" max="7430" width="9" style="5" customWidth="1"/>
    <col min="7431" max="7668" width="8.6640625" style="5"/>
    <col min="7669" max="7669" width="4.6640625" style="5" customWidth="1"/>
    <col min="7670" max="7670" width="35.44140625" style="5" customWidth="1"/>
    <col min="7671" max="7671" width="7.44140625" style="5" customWidth="1"/>
    <col min="7672" max="7672" width="7.33203125" style="5" customWidth="1"/>
    <col min="7673" max="7685" width="6.6640625" style="5" bestFit="1" customWidth="1"/>
    <col min="7686" max="7686" width="9" style="5" customWidth="1"/>
    <col min="7687" max="7924" width="8.6640625" style="5"/>
    <col min="7925" max="7925" width="4.6640625" style="5" customWidth="1"/>
    <col min="7926" max="7926" width="35.44140625" style="5" customWidth="1"/>
    <col min="7927" max="7927" width="7.44140625" style="5" customWidth="1"/>
    <col min="7928" max="7928" width="7.33203125" style="5" customWidth="1"/>
    <col min="7929" max="7941" width="6.6640625" style="5" bestFit="1" customWidth="1"/>
    <col min="7942" max="7942" width="9" style="5" customWidth="1"/>
    <col min="7943" max="8180" width="8.6640625" style="5"/>
    <col min="8181" max="8181" width="4.6640625" style="5" customWidth="1"/>
    <col min="8182" max="8182" width="35.44140625" style="5" customWidth="1"/>
    <col min="8183" max="8183" width="7.44140625" style="5" customWidth="1"/>
    <col min="8184" max="8184" width="7.33203125" style="5" customWidth="1"/>
    <col min="8185" max="8197" width="6.6640625" style="5" bestFit="1" customWidth="1"/>
    <col min="8198" max="8198" width="9" style="5" customWidth="1"/>
    <col min="8199" max="8436" width="8.6640625" style="5"/>
    <col min="8437" max="8437" width="4.6640625" style="5" customWidth="1"/>
    <col min="8438" max="8438" width="35.44140625" style="5" customWidth="1"/>
    <col min="8439" max="8439" width="7.44140625" style="5" customWidth="1"/>
    <col min="8440" max="8440" width="7.33203125" style="5" customWidth="1"/>
    <col min="8441" max="8453" width="6.6640625" style="5" bestFit="1" customWidth="1"/>
    <col min="8454" max="8454" width="9" style="5" customWidth="1"/>
    <col min="8455" max="8692" width="8.6640625" style="5"/>
    <col min="8693" max="8693" width="4.6640625" style="5" customWidth="1"/>
    <col min="8694" max="8694" width="35.44140625" style="5" customWidth="1"/>
    <col min="8695" max="8695" width="7.44140625" style="5" customWidth="1"/>
    <col min="8696" max="8696" width="7.33203125" style="5" customWidth="1"/>
    <col min="8697" max="8709" width="6.6640625" style="5" bestFit="1" customWidth="1"/>
    <col min="8710" max="8710" width="9" style="5" customWidth="1"/>
    <col min="8711" max="8948" width="8.6640625" style="5"/>
    <col min="8949" max="8949" width="4.6640625" style="5" customWidth="1"/>
    <col min="8950" max="8950" width="35.44140625" style="5" customWidth="1"/>
    <col min="8951" max="8951" width="7.44140625" style="5" customWidth="1"/>
    <col min="8952" max="8952" width="7.33203125" style="5" customWidth="1"/>
    <col min="8953" max="8965" width="6.6640625" style="5" bestFit="1" customWidth="1"/>
    <col min="8966" max="8966" width="9" style="5" customWidth="1"/>
    <col min="8967" max="9204" width="8.6640625" style="5"/>
    <col min="9205" max="9205" width="4.6640625" style="5" customWidth="1"/>
    <col min="9206" max="9206" width="35.44140625" style="5" customWidth="1"/>
    <col min="9207" max="9207" width="7.44140625" style="5" customWidth="1"/>
    <col min="9208" max="9208" width="7.33203125" style="5" customWidth="1"/>
    <col min="9209" max="9221" width="6.6640625" style="5" bestFit="1" customWidth="1"/>
    <col min="9222" max="9222" width="9" style="5" customWidth="1"/>
    <col min="9223" max="9460" width="8.6640625" style="5"/>
    <col min="9461" max="9461" width="4.6640625" style="5" customWidth="1"/>
    <col min="9462" max="9462" width="35.44140625" style="5" customWidth="1"/>
    <col min="9463" max="9463" width="7.44140625" style="5" customWidth="1"/>
    <col min="9464" max="9464" width="7.33203125" style="5" customWidth="1"/>
    <col min="9465" max="9477" width="6.6640625" style="5" bestFit="1" customWidth="1"/>
    <col min="9478" max="9478" width="9" style="5" customWidth="1"/>
    <col min="9479" max="9716" width="8.6640625" style="5"/>
    <col min="9717" max="9717" width="4.6640625" style="5" customWidth="1"/>
    <col min="9718" max="9718" width="35.44140625" style="5" customWidth="1"/>
    <col min="9719" max="9719" width="7.44140625" style="5" customWidth="1"/>
    <col min="9720" max="9720" width="7.33203125" style="5" customWidth="1"/>
    <col min="9721" max="9733" width="6.6640625" style="5" bestFit="1" customWidth="1"/>
    <col min="9734" max="9734" width="9" style="5" customWidth="1"/>
    <col min="9735" max="9972" width="8.6640625" style="5"/>
    <col min="9973" max="9973" width="4.6640625" style="5" customWidth="1"/>
    <col min="9974" max="9974" width="35.44140625" style="5" customWidth="1"/>
    <col min="9975" max="9975" width="7.44140625" style="5" customWidth="1"/>
    <col min="9976" max="9976" width="7.33203125" style="5" customWidth="1"/>
    <col min="9977" max="9989" width="6.6640625" style="5" bestFit="1" customWidth="1"/>
    <col min="9990" max="9990" width="9" style="5" customWidth="1"/>
    <col min="9991" max="10228" width="8.6640625" style="5"/>
    <col min="10229" max="10229" width="4.6640625" style="5" customWidth="1"/>
    <col min="10230" max="10230" width="35.44140625" style="5" customWidth="1"/>
    <col min="10231" max="10231" width="7.44140625" style="5" customWidth="1"/>
    <col min="10232" max="10232" width="7.33203125" style="5" customWidth="1"/>
    <col min="10233" max="10245" width="6.6640625" style="5" bestFit="1" customWidth="1"/>
    <col min="10246" max="10246" width="9" style="5" customWidth="1"/>
    <col min="10247" max="10484" width="8.6640625" style="5"/>
    <col min="10485" max="10485" width="4.6640625" style="5" customWidth="1"/>
    <col min="10486" max="10486" width="35.44140625" style="5" customWidth="1"/>
    <col min="10487" max="10487" width="7.44140625" style="5" customWidth="1"/>
    <col min="10488" max="10488" width="7.33203125" style="5" customWidth="1"/>
    <col min="10489" max="10501" width="6.6640625" style="5" bestFit="1" customWidth="1"/>
    <col min="10502" max="10502" width="9" style="5" customWidth="1"/>
    <col min="10503" max="10740" width="8.6640625" style="5"/>
    <col min="10741" max="10741" width="4.6640625" style="5" customWidth="1"/>
    <col min="10742" max="10742" width="35.44140625" style="5" customWidth="1"/>
    <col min="10743" max="10743" width="7.44140625" style="5" customWidth="1"/>
    <col min="10744" max="10744" width="7.33203125" style="5" customWidth="1"/>
    <col min="10745" max="10757" width="6.6640625" style="5" bestFit="1" customWidth="1"/>
    <col min="10758" max="10758" width="9" style="5" customWidth="1"/>
    <col min="10759" max="10996" width="8.6640625" style="5"/>
    <col min="10997" max="10997" width="4.6640625" style="5" customWidth="1"/>
    <col min="10998" max="10998" width="35.44140625" style="5" customWidth="1"/>
    <col min="10999" max="10999" width="7.44140625" style="5" customWidth="1"/>
    <col min="11000" max="11000" width="7.33203125" style="5" customWidth="1"/>
    <col min="11001" max="11013" width="6.6640625" style="5" bestFit="1" customWidth="1"/>
    <col min="11014" max="11014" width="9" style="5" customWidth="1"/>
    <col min="11015" max="11252" width="8.6640625" style="5"/>
    <col min="11253" max="11253" width="4.6640625" style="5" customWidth="1"/>
    <col min="11254" max="11254" width="35.44140625" style="5" customWidth="1"/>
    <col min="11255" max="11255" width="7.44140625" style="5" customWidth="1"/>
    <col min="11256" max="11256" width="7.33203125" style="5" customWidth="1"/>
    <col min="11257" max="11269" width="6.6640625" style="5" bestFit="1" customWidth="1"/>
    <col min="11270" max="11270" width="9" style="5" customWidth="1"/>
    <col min="11271" max="11508" width="8.6640625" style="5"/>
    <col min="11509" max="11509" width="4.6640625" style="5" customWidth="1"/>
    <col min="11510" max="11510" width="35.44140625" style="5" customWidth="1"/>
    <col min="11511" max="11511" width="7.44140625" style="5" customWidth="1"/>
    <col min="11512" max="11512" width="7.33203125" style="5" customWidth="1"/>
    <col min="11513" max="11525" width="6.6640625" style="5" bestFit="1" customWidth="1"/>
    <col min="11526" max="11526" width="9" style="5" customWidth="1"/>
    <col min="11527" max="11764" width="8.6640625" style="5"/>
    <col min="11765" max="11765" width="4.6640625" style="5" customWidth="1"/>
    <col min="11766" max="11766" width="35.44140625" style="5" customWidth="1"/>
    <col min="11767" max="11767" width="7.44140625" style="5" customWidth="1"/>
    <col min="11768" max="11768" width="7.33203125" style="5" customWidth="1"/>
    <col min="11769" max="11781" width="6.6640625" style="5" bestFit="1" customWidth="1"/>
    <col min="11782" max="11782" width="9" style="5" customWidth="1"/>
    <col min="11783" max="12020" width="8.6640625" style="5"/>
    <col min="12021" max="12021" width="4.6640625" style="5" customWidth="1"/>
    <col min="12022" max="12022" width="35.44140625" style="5" customWidth="1"/>
    <col min="12023" max="12023" width="7.44140625" style="5" customWidth="1"/>
    <col min="12024" max="12024" width="7.33203125" style="5" customWidth="1"/>
    <col min="12025" max="12037" width="6.6640625" style="5" bestFit="1" customWidth="1"/>
    <col min="12038" max="12038" width="9" style="5" customWidth="1"/>
    <col min="12039" max="12276" width="8.6640625" style="5"/>
    <col min="12277" max="12277" width="4.6640625" style="5" customWidth="1"/>
    <col min="12278" max="12278" width="35.44140625" style="5" customWidth="1"/>
    <col min="12279" max="12279" width="7.44140625" style="5" customWidth="1"/>
    <col min="12280" max="12280" width="7.33203125" style="5" customWidth="1"/>
    <col min="12281" max="12293" width="6.6640625" style="5" bestFit="1" customWidth="1"/>
    <col min="12294" max="12294" width="9" style="5" customWidth="1"/>
    <col min="12295" max="12532" width="8.6640625" style="5"/>
    <col min="12533" max="12533" width="4.6640625" style="5" customWidth="1"/>
    <col min="12534" max="12534" width="35.44140625" style="5" customWidth="1"/>
    <col min="12535" max="12535" width="7.44140625" style="5" customWidth="1"/>
    <col min="12536" max="12536" width="7.33203125" style="5" customWidth="1"/>
    <col min="12537" max="12549" width="6.6640625" style="5" bestFit="1" customWidth="1"/>
    <col min="12550" max="12550" width="9" style="5" customWidth="1"/>
    <col min="12551" max="12788" width="8.6640625" style="5"/>
    <col min="12789" max="12789" width="4.6640625" style="5" customWidth="1"/>
    <col min="12790" max="12790" width="35.44140625" style="5" customWidth="1"/>
    <col min="12791" max="12791" width="7.44140625" style="5" customWidth="1"/>
    <col min="12792" max="12792" width="7.33203125" style="5" customWidth="1"/>
    <col min="12793" max="12805" width="6.6640625" style="5" bestFit="1" customWidth="1"/>
    <col min="12806" max="12806" width="9" style="5" customWidth="1"/>
    <col min="12807" max="13044" width="8.6640625" style="5"/>
    <col min="13045" max="13045" width="4.6640625" style="5" customWidth="1"/>
    <col min="13046" max="13046" width="35.44140625" style="5" customWidth="1"/>
    <col min="13047" max="13047" width="7.44140625" style="5" customWidth="1"/>
    <col min="13048" max="13048" width="7.33203125" style="5" customWidth="1"/>
    <col min="13049" max="13061" width="6.6640625" style="5" bestFit="1" customWidth="1"/>
    <col min="13062" max="13062" width="9" style="5" customWidth="1"/>
    <col min="13063" max="13300" width="8.6640625" style="5"/>
    <col min="13301" max="13301" width="4.6640625" style="5" customWidth="1"/>
    <col min="13302" max="13302" width="35.44140625" style="5" customWidth="1"/>
    <col min="13303" max="13303" width="7.44140625" style="5" customWidth="1"/>
    <col min="13304" max="13304" width="7.33203125" style="5" customWidth="1"/>
    <col min="13305" max="13317" width="6.6640625" style="5" bestFit="1" customWidth="1"/>
    <col min="13318" max="13318" width="9" style="5" customWidth="1"/>
    <col min="13319" max="13556" width="8.6640625" style="5"/>
    <col min="13557" max="13557" width="4.6640625" style="5" customWidth="1"/>
    <col min="13558" max="13558" width="35.44140625" style="5" customWidth="1"/>
    <col min="13559" max="13559" width="7.44140625" style="5" customWidth="1"/>
    <col min="13560" max="13560" width="7.33203125" style="5" customWidth="1"/>
    <col min="13561" max="13573" width="6.6640625" style="5" bestFit="1" customWidth="1"/>
    <col min="13574" max="13574" width="9" style="5" customWidth="1"/>
    <col min="13575" max="13812" width="8.6640625" style="5"/>
    <col min="13813" max="13813" width="4.6640625" style="5" customWidth="1"/>
    <col min="13814" max="13814" width="35.44140625" style="5" customWidth="1"/>
    <col min="13815" max="13815" width="7.44140625" style="5" customWidth="1"/>
    <col min="13816" max="13816" width="7.33203125" style="5" customWidth="1"/>
    <col min="13817" max="13829" width="6.6640625" style="5" bestFit="1" customWidth="1"/>
    <col min="13830" max="13830" width="9" style="5" customWidth="1"/>
    <col min="13831" max="14068" width="8.6640625" style="5"/>
    <col min="14069" max="14069" width="4.6640625" style="5" customWidth="1"/>
    <col min="14070" max="14070" width="35.44140625" style="5" customWidth="1"/>
    <col min="14071" max="14071" width="7.44140625" style="5" customWidth="1"/>
    <col min="14072" max="14072" width="7.33203125" style="5" customWidth="1"/>
    <col min="14073" max="14085" width="6.6640625" style="5" bestFit="1" customWidth="1"/>
    <col min="14086" max="14086" width="9" style="5" customWidth="1"/>
    <col min="14087" max="14324" width="8.6640625" style="5"/>
    <col min="14325" max="14325" width="4.6640625" style="5" customWidth="1"/>
    <col min="14326" max="14326" width="35.44140625" style="5" customWidth="1"/>
    <col min="14327" max="14327" width="7.44140625" style="5" customWidth="1"/>
    <col min="14328" max="14328" width="7.33203125" style="5" customWidth="1"/>
    <col min="14329" max="14341" width="6.6640625" style="5" bestFit="1" customWidth="1"/>
    <col min="14342" max="14342" width="9" style="5" customWidth="1"/>
    <col min="14343" max="14580" width="8.6640625" style="5"/>
    <col min="14581" max="14581" width="4.6640625" style="5" customWidth="1"/>
    <col min="14582" max="14582" width="35.44140625" style="5" customWidth="1"/>
    <col min="14583" max="14583" width="7.44140625" style="5" customWidth="1"/>
    <col min="14584" max="14584" width="7.33203125" style="5" customWidth="1"/>
    <col min="14585" max="14597" width="6.6640625" style="5" bestFit="1" customWidth="1"/>
    <col min="14598" max="14598" width="9" style="5" customWidth="1"/>
    <col min="14599" max="14836" width="8.6640625" style="5"/>
    <col min="14837" max="14837" width="4.6640625" style="5" customWidth="1"/>
    <col min="14838" max="14838" width="35.44140625" style="5" customWidth="1"/>
    <col min="14839" max="14839" width="7.44140625" style="5" customWidth="1"/>
    <col min="14840" max="14840" width="7.33203125" style="5" customWidth="1"/>
    <col min="14841" max="14853" width="6.6640625" style="5" bestFit="1" customWidth="1"/>
    <col min="14854" max="14854" width="9" style="5" customWidth="1"/>
    <col min="14855" max="15092" width="8.6640625" style="5"/>
    <col min="15093" max="15093" width="4.6640625" style="5" customWidth="1"/>
    <col min="15094" max="15094" width="35.44140625" style="5" customWidth="1"/>
    <col min="15095" max="15095" width="7.44140625" style="5" customWidth="1"/>
    <col min="15096" max="15096" width="7.33203125" style="5" customWidth="1"/>
    <col min="15097" max="15109" width="6.6640625" style="5" bestFit="1" customWidth="1"/>
    <col min="15110" max="15110" width="9" style="5" customWidth="1"/>
    <col min="15111" max="15348" width="8.6640625" style="5"/>
    <col min="15349" max="15349" width="4.6640625" style="5" customWidth="1"/>
    <col min="15350" max="15350" width="35.44140625" style="5" customWidth="1"/>
    <col min="15351" max="15351" width="7.44140625" style="5" customWidth="1"/>
    <col min="15352" max="15352" width="7.33203125" style="5" customWidth="1"/>
    <col min="15353" max="15365" width="6.6640625" style="5" bestFit="1" customWidth="1"/>
    <col min="15366" max="15366" width="9" style="5" customWidth="1"/>
    <col min="15367" max="15604" width="8.6640625" style="5"/>
    <col min="15605" max="15605" width="4.6640625" style="5" customWidth="1"/>
    <col min="15606" max="15606" width="35.44140625" style="5" customWidth="1"/>
    <col min="15607" max="15607" width="7.44140625" style="5" customWidth="1"/>
    <col min="15608" max="15608" width="7.33203125" style="5" customWidth="1"/>
    <col min="15609" max="15621" width="6.6640625" style="5" bestFit="1" customWidth="1"/>
    <col min="15622" max="15622" width="9" style="5" customWidth="1"/>
    <col min="15623" max="15860" width="8.6640625" style="5"/>
    <col min="15861" max="15861" width="4.6640625" style="5" customWidth="1"/>
    <col min="15862" max="15862" width="35.44140625" style="5" customWidth="1"/>
    <col min="15863" max="15863" width="7.44140625" style="5" customWidth="1"/>
    <col min="15864" max="15864" width="7.33203125" style="5" customWidth="1"/>
    <col min="15865" max="15877" width="6.6640625" style="5" bestFit="1" customWidth="1"/>
    <col min="15878" max="15878" width="9" style="5" customWidth="1"/>
    <col min="15879" max="16116" width="8.6640625" style="5"/>
    <col min="16117" max="16117" width="4.6640625" style="5" customWidth="1"/>
    <col min="16118" max="16118" width="35.44140625" style="5" customWidth="1"/>
    <col min="16119" max="16119" width="7.44140625" style="5" customWidth="1"/>
    <col min="16120" max="16120" width="7.33203125" style="5" customWidth="1"/>
    <col min="16121" max="16133" width="6.6640625" style="5" bestFit="1" customWidth="1"/>
    <col min="16134" max="16134" width="9" style="5" customWidth="1"/>
    <col min="16135" max="16384" width="8.6640625" style="5"/>
  </cols>
  <sheetData>
    <row r="1" spans="1:6" ht="38.4" customHeight="1" x14ac:dyDescent="0.3">
      <c r="A1" s="315" t="s">
        <v>392</v>
      </c>
      <c r="B1" s="315"/>
      <c r="C1" s="315"/>
      <c r="D1" s="315"/>
      <c r="E1" s="315"/>
      <c r="F1" s="315"/>
    </row>
    <row r="2" spans="1:6" s="6" customFormat="1" ht="21" x14ac:dyDescent="0.3">
      <c r="A2" s="194" t="s">
        <v>33</v>
      </c>
      <c r="B2" s="195" t="s">
        <v>34</v>
      </c>
      <c r="C2" s="196" t="s">
        <v>35</v>
      </c>
      <c r="D2" s="284" t="s">
        <v>390</v>
      </c>
      <c r="E2" s="285"/>
      <c r="F2" s="194" t="s">
        <v>0</v>
      </c>
    </row>
    <row r="3" spans="1:6" s="6" customFormat="1" ht="19.8" x14ac:dyDescent="0.3">
      <c r="A3" s="203">
        <v>1</v>
      </c>
      <c r="B3" s="162" t="s">
        <v>298</v>
      </c>
      <c r="C3" s="83"/>
      <c r="D3" s="83"/>
      <c r="E3" s="181"/>
      <c r="F3" s="181"/>
    </row>
    <row r="4" spans="1:6" s="6" customFormat="1" ht="19.8" x14ac:dyDescent="0.3">
      <c r="A4" s="293"/>
      <c r="B4" s="297" t="s">
        <v>310</v>
      </c>
      <c r="C4" s="316" t="s">
        <v>53</v>
      </c>
      <c r="D4" s="178" t="s">
        <v>54</v>
      </c>
      <c r="E4" s="181"/>
      <c r="F4" s="181"/>
    </row>
    <row r="5" spans="1:6" s="6" customFormat="1" ht="19.8" x14ac:dyDescent="0.3">
      <c r="A5" s="294"/>
      <c r="B5" s="253"/>
      <c r="C5" s="317"/>
      <c r="D5" s="178" t="s">
        <v>55</v>
      </c>
      <c r="E5" s="181"/>
      <c r="F5" s="181"/>
    </row>
    <row r="6" spans="1:6" s="6" customFormat="1" ht="19.8" x14ac:dyDescent="0.3">
      <c r="A6" s="295"/>
      <c r="B6" s="298"/>
      <c r="C6" s="318"/>
      <c r="D6" s="178" t="s">
        <v>12</v>
      </c>
      <c r="E6" s="181"/>
      <c r="F6" s="181"/>
    </row>
    <row r="7" spans="1:6" s="6" customFormat="1" ht="19.8" x14ac:dyDescent="0.3">
      <c r="A7" s="293"/>
      <c r="B7" s="297" t="s">
        <v>311</v>
      </c>
      <c r="C7" s="316" t="s">
        <v>53</v>
      </c>
      <c r="D7" s="178" t="s">
        <v>54</v>
      </c>
      <c r="E7" s="181"/>
      <c r="F7" s="181"/>
    </row>
    <row r="8" spans="1:6" s="6" customFormat="1" ht="19.8" x14ac:dyDescent="0.3">
      <c r="A8" s="294"/>
      <c r="B8" s="253"/>
      <c r="C8" s="317"/>
      <c r="D8" s="178" t="s">
        <v>55</v>
      </c>
      <c r="E8" s="181"/>
      <c r="F8" s="181"/>
    </row>
    <row r="9" spans="1:6" s="6" customFormat="1" ht="19.8" x14ac:dyDescent="0.3">
      <c r="A9" s="295"/>
      <c r="B9" s="298"/>
      <c r="C9" s="318"/>
      <c r="D9" s="178" t="s">
        <v>12</v>
      </c>
      <c r="E9" s="181"/>
      <c r="F9" s="181"/>
    </row>
    <row r="10" spans="1:6" s="6" customFormat="1" ht="19.8" x14ac:dyDescent="0.3">
      <c r="A10" s="293"/>
      <c r="B10" s="297" t="s">
        <v>312</v>
      </c>
      <c r="C10" s="316" t="s">
        <v>53</v>
      </c>
      <c r="D10" s="178" t="s">
        <v>54</v>
      </c>
      <c r="E10" s="181"/>
      <c r="F10" s="181"/>
    </row>
    <row r="11" spans="1:6" s="6" customFormat="1" ht="19.8" x14ac:dyDescent="0.3">
      <c r="A11" s="294"/>
      <c r="B11" s="253"/>
      <c r="C11" s="317"/>
      <c r="D11" s="178" t="s">
        <v>55</v>
      </c>
      <c r="E11" s="181"/>
      <c r="F11" s="181"/>
    </row>
    <row r="12" spans="1:6" s="6" customFormat="1" ht="19.8" x14ac:dyDescent="0.3">
      <c r="A12" s="295"/>
      <c r="B12" s="298"/>
      <c r="C12" s="318"/>
      <c r="D12" s="178" t="s">
        <v>12</v>
      </c>
      <c r="E12" s="181"/>
      <c r="F12" s="181"/>
    </row>
    <row r="13" spans="1:6" s="6" customFormat="1" ht="19.8" x14ac:dyDescent="0.3">
      <c r="A13" s="293"/>
      <c r="B13" s="297" t="s">
        <v>313</v>
      </c>
      <c r="C13" s="316" t="s">
        <v>53</v>
      </c>
      <c r="D13" s="178" t="s">
        <v>54</v>
      </c>
      <c r="E13" s="181"/>
      <c r="F13" s="181"/>
    </row>
    <row r="14" spans="1:6" s="6" customFormat="1" ht="19.8" x14ac:dyDescent="0.3">
      <c r="A14" s="294"/>
      <c r="B14" s="253"/>
      <c r="C14" s="317"/>
      <c r="D14" s="178" t="s">
        <v>55</v>
      </c>
      <c r="E14" s="181"/>
      <c r="F14" s="181"/>
    </row>
    <row r="15" spans="1:6" s="6" customFormat="1" ht="19.8" x14ac:dyDescent="0.3">
      <c r="A15" s="295"/>
      <c r="B15" s="298"/>
      <c r="C15" s="318"/>
      <c r="D15" s="178" t="s">
        <v>12</v>
      </c>
      <c r="E15" s="181"/>
      <c r="F15" s="181"/>
    </row>
    <row r="16" spans="1:6" s="6" customFormat="1" ht="19.8" x14ac:dyDescent="0.3">
      <c r="A16" s="293"/>
      <c r="B16" s="297" t="s">
        <v>314</v>
      </c>
      <c r="C16" s="316" t="s">
        <v>53</v>
      </c>
      <c r="D16" s="178" t="s">
        <v>54</v>
      </c>
      <c r="E16" s="181"/>
      <c r="F16" s="181"/>
    </row>
    <row r="17" spans="1:6" s="6" customFormat="1" ht="19.8" x14ac:dyDescent="0.3">
      <c r="A17" s="294"/>
      <c r="B17" s="253"/>
      <c r="C17" s="317"/>
      <c r="D17" s="178" t="s">
        <v>55</v>
      </c>
      <c r="E17" s="181"/>
      <c r="F17" s="181"/>
    </row>
    <row r="18" spans="1:6" s="6" customFormat="1" ht="19.8" x14ac:dyDescent="0.3">
      <c r="A18" s="295"/>
      <c r="B18" s="298"/>
      <c r="C18" s="318"/>
      <c r="D18" s="178" t="s">
        <v>12</v>
      </c>
      <c r="E18" s="181"/>
      <c r="F18" s="181"/>
    </row>
    <row r="19" spans="1:6" s="6" customFormat="1" ht="19.8" x14ac:dyDescent="0.3">
      <c r="A19" s="293"/>
      <c r="B19" s="297" t="s">
        <v>315</v>
      </c>
      <c r="C19" s="316" t="s">
        <v>53</v>
      </c>
      <c r="D19" s="178" t="s">
        <v>54</v>
      </c>
      <c r="E19" s="181"/>
      <c r="F19" s="181"/>
    </row>
    <row r="20" spans="1:6" s="6" customFormat="1" ht="19.8" x14ac:dyDescent="0.3">
      <c r="A20" s="294"/>
      <c r="B20" s="253"/>
      <c r="C20" s="317"/>
      <c r="D20" s="178" t="s">
        <v>55</v>
      </c>
      <c r="E20" s="181"/>
      <c r="F20" s="181"/>
    </row>
    <row r="21" spans="1:6" s="6" customFormat="1" ht="19.8" x14ac:dyDescent="0.3">
      <c r="A21" s="295"/>
      <c r="B21" s="298"/>
      <c r="C21" s="318"/>
      <c r="D21" s="178" t="s">
        <v>12</v>
      </c>
      <c r="E21" s="181"/>
      <c r="F21" s="181"/>
    </row>
    <row r="22" spans="1:6" s="6" customFormat="1" ht="19.8" x14ac:dyDescent="0.3">
      <c r="A22" s="293"/>
      <c r="B22" s="297" t="s">
        <v>381</v>
      </c>
      <c r="C22" s="316" t="s">
        <v>53</v>
      </c>
      <c r="D22" s="178" t="s">
        <v>54</v>
      </c>
      <c r="E22" s="181"/>
      <c r="F22" s="181"/>
    </row>
    <row r="23" spans="1:6" s="6" customFormat="1" ht="19.8" x14ac:dyDescent="0.3">
      <c r="A23" s="294"/>
      <c r="B23" s="253"/>
      <c r="C23" s="317"/>
      <c r="D23" s="178" t="s">
        <v>55</v>
      </c>
      <c r="E23" s="181"/>
      <c r="F23" s="181"/>
    </row>
    <row r="24" spans="1:6" s="6" customFormat="1" ht="19.8" x14ac:dyDescent="0.3">
      <c r="A24" s="295"/>
      <c r="B24" s="298"/>
      <c r="C24" s="318"/>
      <c r="D24" s="178" t="s">
        <v>12</v>
      </c>
      <c r="E24" s="181"/>
      <c r="F24" s="181"/>
    </row>
    <row r="25" spans="1:6" s="6" customFormat="1" ht="19.8" x14ac:dyDescent="0.3">
      <c r="A25" s="293"/>
      <c r="B25" s="297" t="s">
        <v>382</v>
      </c>
      <c r="C25" s="316" t="s">
        <v>53</v>
      </c>
      <c r="D25" s="178" t="s">
        <v>54</v>
      </c>
      <c r="E25" s="181"/>
      <c r="F25" s="181"/>
    </row>
    <row r="26" spans="1:6" s="6" customFormat="1" ht="19.8" x14ac:dyDescent="0.3">
      <c r="A26" s="294"/>
      <c r="B26" s="253"/>
      <c r="C26" s="317"/>
      <c r="D26" s="178" t="s">
        <v>55</v>
      </c>
      <c r="E26" s="181"/>
      <c r="F26" s="181"/>
    </row>
    <row r="27" spans="1:6" s="6" customFormat="1" ht="19.8" x14ac:dyDescent="0.3">
      <c r="A27" s="295"/>
      <c r="B27" s="298"/>
      <c r="C27" s="318"/>
      <c r="D27" s="178" t="s">
        <v>12</v>
      </c>
      <c r="E27" s="181"/>
      <c r="F27" s="181"/>
    </row>
    <row r="28" spans="1:6" s="6" customFormat="1" ht="19.8" x14ac:dyDescent="0.3">
      <c r="A28" s="293"/>
      <c r="B28" s="297" t="s">
        <v>383</v>
      </c>
      <c r="C28" s="316" t="s">
        <v>53</v>
      </c>
      <c r="D28" s="178" t="s">
        <v>54</v>
      </c>
      <c r="E28" s="181"/>
      <c r="F28" s="181"/>
    </row>
    <row r="29" spans="1:6" s="6" customFormat="1" ht="19.8" x14ac:dyDescent="0.3">
      <c r="A29" s="294"/>
      <c r="B29" s="253"/>
      <c r="C29" s="317"/>
      <c r="D29" s="178" t="s">
        <v>55</v>
      </c>
      <c r="E29" s="181"/>
      <c r="F29" s="181"/>
    </row>
    <row r="30" spans="1:6" s="6" customFormat="1" ht="19.8" x14ac:dyDescent="0.3">
      <c r="A30" s="295"/>
      <c r="B30" s="298"/>
      <c r="C30" s="318"/>
      <c r="D30" s="178" t="s">
        <v>12</v>
      </c>
      <c r="E30" s="181"/>
      <c r="F30" s="181"/>
    </row>
    <row r="31" spans="1:6" s="6" customFormat="1" ht="19.8" x14ac:dyDescent="0.3">
      <c r="A31" s="293"/>
      <c r="B31" s="297" t="s">
        <v>384</v>
      </c>
      <c r="C31" s="316" t="s">
        <v>53</v>
      </c>
      <c r="D31" s="178" t="s">
        <v>54</v>
      </c>
      <c r="E31" s="181"/>
      <c r="F31" s="181"/>
    </row>
    <row r="32" spans="1:6" s="6" customFormat="1" ht="19.8" x14ac:dyDescent="0.3">
      <c r="A32" s="294"/>
      <c r="B32" s="253"/>
      <c r="C32" s="317"/>
      <c r="D32" s="178" t="s">
        <v>55</v>
      </c>
      <c r="E32" s="181"/>
      <c r="F32" s="181"/>
    </row>
    <row r="33" spans="1:6" s="6" customFormat="1" ht="19.8" x14ac:dyDescent="0.3">
      <c r="A33" s="295"/>
      <c r="B33" s="298"/>
      <c r="C33" s="318"/>
      <c r="D33" s="178" t="s">
        <v>12</v>
      </c>
      <c r="E33" s="181"/>
      <c r="F33" s="181"/>
    </row>
    <row r="34" spans="1:6" s="6" customFormat="1" ht="19.8" x14ac:dyDescent="0.3">
      <c r="A34" s="293"/>
      <c r="B34" s="297" t="s">
        <v>316</v>
      </c>
      <c r="C34" s="316" t="s">
        <v>53</v>
      </c>
      <c r="D34" s="178" t="s">
        <v>54</v>
      </c>
      <c r="E34" s="181"/>
      <c r="F34" s="181"/>
    </row>
    <row r="35" spans="1:6" s="6" customFormat="1" ht="19.8" x14ac:dyDescent="0.3">
      <c r="A35" s="294"/>
      <c r="B35" s="253"/>
      <c r="C35" s="317"/>
      <c r="D35" s="178" t="s">
        <v>55</v>
      </c>
      <c r="E35" s="181"/>
      <c r="F35" s="181"/>
    </row>
    <row r="36" spans="1:6" s="6" customFormat="1" ht="19.8" x14ac:dyDescent="0.3">
      <c r="A36" s="295"/>
      <c r="B36" s="298"/>
      <c r="C36" s="318"/>
      <c r="D36" s="178" t="s">
        <v>12</v>
      </c>
      <c r="E36" s="181"/>
      <c r="F36" s="181"/>
    </row>
    <row r="37" spans="1:6" s="6" customFormat="1" ht="19.8" x14ac:dyDescent="0.3">
      <c r="A37" s="293"/>
      <c r="B37" s="297" t="s">
        <v>317</v>
      </c>
      <c r="C37" s="316" t="s">
        <v>53</v>
      </c>
      <c r="D37" s="178" t="s">
        <v>54</v>
      </c>
      <c r="E37" s="181"/>
      <c r="F37" s="181"/>
    </row>
    <row r="38" spans="1:6" s="6" customFormat="1" ht="19.8" x14ac:dyDescent="0.3">
      <c r="A38" s="294"/>
      <c r="B38" s="253"/>
      <c r="C38" s="317"/>
      <c r="D38" s="178" t="s">
        <v>55</v>
      </c>
      <c r="E38" s="181"/>
      <c r="F38" s="181"/>
    </row>
    <row r="39" spans="1:6" s="6" customFormat="1" ht="19.8" x14ac:dyDescent="0.3">
      <c r="A39" s="295"/>
      <c r="B39" s="298"/>
      <c r="C39" s="318"/>
      <c r="D39" s="178" t="s">
        <v>12</v>
      </c>
      <c r="E39" s="181"/>
      <c r="F39" s="181"/>
    </row>
    <row r="40" spans="1:6" s="6" customFormat="1" ht="19.8" x14ac:dyDescent="0.3">
      <c r="A40" s="293"/>
      <c r="B40" s="297" t="s">
        <v>318</v>
      </c>
      <c r="C40" s="316" t="s">
        <v>53</v>
      </c>
      <c r="D40" s="178" t="s">
        <v>54</v>
      </c>
      <c r="E40" s="181"/>
      <c r="F40" s="181"/>
    </row>
    <row r="41" spans="1:6" s="6" customFormat="1" ht="19.8" x14ac:dyDescent="0.3">
      <c r="A41" s="294"/>
      <c r="B41" s="253"/>
      <c r="C41" s="317"/>
      <c r="D41" s="178" t="s">
        <v>55</v>
      </c>
      <c r="E41" s="181"/>
      <c r="F41" s="181"/>
    </row>
    <row r="42" spans="1:6" s="6" customFormat="1" ht="19.8" x14ac:dyDescent="0.3">
      <c r="A42" s="295"/>
      <c r="B42" s="298"/>
      <c r="C42" s="318"/>
      <c r="D42" s="178" t="s">
        <v>12</v>
      </c>
      <c r="E42" s="181"/>
      <c r="F42" s="181"/>
    </row>
    <row r="43" spans="1:6" s="6" customFormat="1" ht="19.8" x14ac:dyDescent="0.3">
      <c r="A43" s="293"/>
      <c r="B43" s="297" t="s">
        <v>226</v>
      </c>
      <c r="C43" s="316" t="s">
        <v>53</v>
      </c>
      <c r="D43" s="178" t="s">
        <v>54</v>
      </c>
      <c r="E43" s="181"/>
      <c r="F43" s="181"/>
    </row>
    <row r="44" spans="1:6" s="6" customFormat="1" ht="19.8" x14ac:dyDescent="0.3">
      <c r="A44" s="294"/>
      <c r="B44" s="253"/>
      <c r="C44" s="317"/>
      <c r="D44" s="178" t="s">
        <v>55</v>
      </c>
      <c r="E44" s="181"/>
      <c r="F44" s="181"/>
    </row>
    <row r="45" spans="1:6" s="6" customFormat="1" ht="19.8" x14ac:dyDescent="0.3">
      <c r="A45" s="295"/>
      <c r="B45" s="298"/>
      <c r="C45" s="318"/>
      <c r="D45" s="178" t="s">
        <v>12</v>
      </c>
      <c r="E45" s="181"/>
      <c r="F45" s="181"/>
    </row>
    <row r="46" spans="1:6" s="6" customFormat="1" ht="19.8" x14ac:dyDescent="0.3">
      <c r="A46" s="293"/>
      <c r="B46" s="297" t="s">
        <v>325</v>
      </c>
      <c r="C46" s="316" t="s">
        <v>53</v>
      </c>
      <c r="D46" s="178" t="s">
        <v>54</v>
      </c>
      <c r="E46" s="181"/>
      <c r="F46" s="181"/>
    </row>
    <row r="47" spans="1:6" s="6" customFormat="1" ht="19.8" x14ac:dyDescent="0.3">
      <c r="A47" s="294"/>
      <c r="B47" s="253"/>
      <c r="C47" s="317"/>
      <c r="D47" s="178" t="s">
        <v>55</v>
      </c>
      <c r="E47" s="181"/>
      <c r="F47" s="181"/>
    </row>
    <row r="48" spans="1:6" s="6" customFormat="1" ht="19.8" x14ac:dyDescent="0.3">
      <c r="A48" s="295"/>
      <c r="B48" s="298"/>
      <c r="C48" s="318"/>
      <c r="D48" s="178" t="s">
        <v>12</v>
      </c>
      <c r="E48" s="181"/>
      <c r="F48" s="181"/>
    </row>
    <row r="49" spans="1:6" s="6" customFormat="1" ht="19.8" x14ac:dyDescent="0.3">
      <c r="A49" s="293"/>
      <c r="B49" s="297" t="s">
        <v>338</v>
      </c>
      <c r="C49" s="316" t="s">
        <v>53</v>
      </c>
      <c r="D49" s="178" t="s">
        <v>54</v>
      </c>
      <c r="E49" s="181"/>
      <c r="F49" s="181"/>
    </row>
    <row r="50" spans="1:6" s="6" customFormat="1" ht="19.8" x14ac:dyDescent="0.3">
      <c r="A50" s="294"/>
      <c r="B50" s="253"/>
      <c r="C50" s="317"/>
      <c r="D50" s="178" t="s">
        <v>55</v>
      </c>
      <c r="E50" s="181"/>
      <c r="F50" s="181"/>
    </row>
    <row r="51" spans="1:6" s="6" customFormat="1" ht="19.8" x14ac:dyDescent="0.3">
      <c r="A51" s="295"/>
      <c r="B51" s="298"/>
      <c r="C51" s="318"/>
      <c r="D51" s="178" t="s">
        <v>12</v>
      </c>
      <c r="E51" s="181"/>
      <c r="F51" s="181"/>
    </row>
    <row r="52" spans="1:6" s="6" customFormat="1" ht="19.8" x14ac:dyDescent="0.3">
      <c r="A52" s="293"/>
      <c r="B52" s="297" t="s">
        <v>328</v>
      </c>
      <c r="C52" s="316" t="s">
        <v>53</v>
      </c>
      <c r="D52" s="178" t="s">
        <v>54</v>
      </c>
      <c r="E52" s="181"/>
      <c r="F52" s="181"/>
    </row>
    <row r="53" spans="1:6" s="6" customFormat="1" ht="19.8" x14ac:dyDescent="0.3">
      <c r="A53" s="294"/>
      <c r="B53" s="253"/>
      <c r="C53" s="317"/>
      <c r="D53" s="178" t="s">
        <v>55</v>
      </c>
      <c r="E53" s="181"/>
      <c r="F53" s="181"/>
    </row>
    <row r="54" spans="1:6" s="6" customFormat="1" ht="19.8" x14ac:dyDescent="0.3">
      <c r="A54" s="295"/>
      <c r="B54" s="298"/>
      <c r="C54" s="318"/>
      <c r="D54" s="178" t="s">
        <v>12</v>
      </c>
      <c r="E54" s="181"/>
      <c r="F54" s="181"/>
    </row>
    <row r="55" spans="1:6" s="6" customFormat="1" ht="19.8" x14ac:dyDescent="0.3">
      <c r="A55" s="293"/>
      <c r="B55" s="297" t="s">
        <v>341</v>
      </c>
      <c r="C55" s="316" t="s">
        <v>53</v>
      </c>
      <c r="D55" s="178" t="s">
        <v>54</v>
      </c>
      <c r="E55" s="181"/>
      <c r="F55" s="181"/>
    </row>
    <row r="56" spans="1:6" s="6" customFormat="1" ht="19.8" x14ac:dyDescent="0.3">
      <c r="A56" s="294"/>
      <c r="B56" s="253"/>
      <c r="C56" s="317"/>
      <c r="D56" s="178" t="s">
        <v>55</v>
      </c>
      <c r="E56" s="181"/>
      <c r="F56" s="181"/>
    </row>
    <row r="57" spans="1:6" s="6" customFormat="1" ht="19.8" x14ac:dyDescent="0.3">
      <c r="A57" s="295"/>
      <c r="B57" s="298"/>
      <c r="C57" s="318"/>
      <c r="D57" s="178" t="s">
        <v>12</v>
      </c>
      <c r="E57" s="181"/>
      <c r="F57" s="181"/>
    </row>
    <row r="58" spans="1:6" s="6" customFormat="1" ht="19.8" x14ac:dyDescent="0.3">
      <c r="A58" s="293"/>
      <c r="B58" s="297" t="s">
        <v>342</v>
      </c>
      <c r="C58" s="316" t="s">
        <v>53</v>
      </c>
      <c r="D58" s="178" t="s">
        <v>54</v>
      </c>
      <c r="E58" s="181"/>
      <c r="F58" s="181"/>
    </row>
    <row r="59" spans="1:6" s="6" customFormat="1" ht="19.8" x14ac:dyDescent="0.3">
      <c r="A59" s="294"/>
      <c r="B59" s="253"/>
      <c r="C59" s="317"/>
      <c r="D59" s="178" t="s">
        <v>55</v>
      </c>
      <c r="E59" s="181"/>
      <c r="F59" s="181"/>
    </row>
    <row r="60" spans="1:6" s="6" customFormat="1" ht="19.8" x14ac:dyDescent="0.3">
      <c r="A60" s="295"/>
      <c r="B60" s="298"/>
      <c r="C60" s="318"/>
      <c r="D60" s="178" t="s">
        <v>12</v>
      </c>
      <c r="E60" s="181"/>
      <c r="F60" s="181"/>
    </row>
    <row r="61" spans="1:6" s="6" customFormat="1" ht="19.8" x14ac:dyDescent="0.3">
      <c r="A61" s="293"/>
      <c r="B61" s="297" t="s">
        <v>343</v>
      </c>
      <c r="C61" s="316" t="s">
        <v>53</v>
      </c>
      <c r="D61" s="178" t="s">
        <v>54</v>
      </c>
      <c r="E61" s="181"/>
      <c r="F61" s="181"/>
    </row>
    <row r="62" spans="1:6" s="6" customFormat="1" ht="19.8" x14ac:dyDescent="0.3">
      <c r="A62" s="294"/>
      <c r="B62" s="253"/>
      <c r="C62" s="317"/>
      <c r="D62" s="178" t="s">
        <v>55</v>
      </c>
      <c r="E62" s="181"/>
      <c r="F62" s="181"/>
    </row>
    <row r="63" spans="1:6" s="6" customFormat="1" ht="19.8" x14ac:dyDescent="0.3">
      <c r="A63" s="295"/>
      <c r="B63" s="298"/>
      <c r="C63" s="318"/>
      <c r="D63" s="178" t="s">
        <v>12</v>
      </c>
      <c r="E63" s="181"/>
      <c r="F63" s="181"/>
    </row>
    <row r="64" spans="1:6" s="6" customFormat="1" ht="19.8" x14ac:dyDescent="0.3">
      <c r="A64" s="293"/>
      <c r="B64" s="297" t="s">
        <v>359</v>
      </c>
      <c r="C64" s="316" t="s">
        <v>53</v>
      </c>
      <c r="D64" s="178" t="s">
        <v>54</v>
      </c>
      <c r="E64" s="181"/>
      <c r="F64" s="181"/>
    </row>
    <row r="65" spans="1:6" s="6" customFormat="1" ht="19.8" x14ac:dyDescent="0.3">
      <c r="A65" s="294"/>
      <c r="B65" s="253"/>
      <c r="C65" s="317"/>
      <c r="D65" s="178" t="s">
        <v>55</v>
      </c>
      <c r="E65" s="181"/>
      <c r="F65" s="181"/>
    </row>
    <row r="66" spans="1:6" s="6" customFormat="1" ht="19.8" x14ac:dyDescent="0.3">
      <c r="A66" s="295"/>
      <c r="B66" s="298"/>
      <c r="C66" s="318"/>
      <c r="D66" s="178" t="s">
        <v>12</v>
      </c>
      <c r="E66" s="181"/>
      <c r="F66" s="181"/>
    </row>
    <row r="67" spans="1:6" s="6" customFormat="1" ht="19.8" x14ac:dyDescent="0.3">
      <c r="A67" s="293"/>
      <c r="B67" s="297" t="s">
        <v>362</v>
      </c>
      <c r="C67" s="316" t="s">
        <v>53</v>
      </c>
      <c r="D67" s="178" t="s">
        <v>54</v>
      </c>
      <c r="E67" s="181"/>
      <c r="F67" s="181"/>
    </row>
    <row r="68" spans="1:6" s="6" customFormat="1" ht="19.8" x14ac:dyDescent="0.3">
      <c r="A68" s="294"/>
      <c r="B68" s="253"/>
      <c r="C68" s="317"/>
      <c r="D68" s="178" t="s">
        <v>55</v>
      </c>
      <c r="E68" s="181"/>
      <c r="F68" s="181"/>
    </row>
    <row r="69" spans="1:6" s="6" customFormat="1" ht="19.8" x14ac:dyDescent="0.3">
      <c r="A69" s="295"/>
      <c r="B69" s="298"/>
      <c r="C69" s="318"/>
      <c r="D69" s="178" t="s">
        <v>12</v>
      </c>
      <c r="E69" s="181"/>
      <c r="F69" s="181"/>
    </row>
    <row r="70" spans="1:6" s="6" customFormat="1" ht="19.8" x14ac:dyDescent="0.3">
      <c r="A70" s="293"/>
      <c r="B70" s="297" t="s">
        <v>363</v>
      </c>
      <c r="C70" s="316" t="s">
        <v>53</v>
      </c>
      <c r="D70" s="178" t="s">
        <v>54</v>
      </c>
      <c r="E70" s="181"/>
      <c r="F70" s="181"/>
    </row>
    <row r="71" spans="1:6" s="6" customFormat="1" ht="19.8" x14ac:dyDescent="0.3">
      <c r="A71" s="294"/>
      <c r="B71" s="253"/>
      <c r="C71" s="317"/>
      <c r="D71" s="178" t="s">
        <v>55</v>
      </c>
      <c r="E71" s="181"/>
      <c r="F71" s="181"/>
    </row>
    <row r="72" spans="1:6" s="6" customFormat="1" ht="19.8" x14ac:dyDescent="0.3">
      <c r="A72" s="295"/>
      <c r="B72" s="298"/>
      <c r="C72" s="318"/>
      <c r="D72" s="178" t="s">
        <v>12</v>
      </c>
      <c r="E72" s="181"/>
      <c r="F72" s="181"/>
    </row>
    <row r="73" spans="1:6" s="6" customFormat="1" ht="19.8" x14ac:dyDescent="0.3">
      <c r="A73" s="293"/>
      <c r="B73" s="297" t="s">
        <v>377</v>
      </c>
      <c r="C73" s="316" t="s">
        <v>53</v>
      </c>
      <c r="D73" s="178" t="s">
        <v>54</v>
      </c>
      <c r="E73" s="181"/>
      <c r="F73" s="181"/>
    </row>
    <row r="74" spans="1:6" s="6" customFormat="1" ht="19.8" x14ac:dyDescent="0.3">
      <c r="A74" s="294"/>
      <c r="B74" s="253"/>
      <c r="C74" s="317"/>
      <c r="D74" s="178" t="s">
        <v>55</v>
      </c>
      <c r="E74" s="181"/>
      <c r="F74" s="181"/>
    </row>
    <row r="75" spans="1:6" s="6" customFormat="1" ht="19.8" x14ac:dyDescent="0.3">
      <c r="A75" s="295"/>
      <c r="B75" s="298"/>
      <c r="C75" s="318"/>
      <c r="D75" s="178" t="s">
        <v>12</v>
      </c>
      <c r="E75" s="181"/>
      <c r="F75" s="181"/>
    </row>
    <row r="76" spans="1:6" s="6" customFormat="1" ht="19.8" x14ac:dyDescent="0.3">
      <c r="A76" s="197">
        <v>2</v>
      </c>
      <c r="B76" s="189" t="s">
        <v>299</v>
      </c>
      <c r="C76" s="83"/>
      <c r="D76" s="83"/>
      <c r="E76" s="181"/>
      <c r="F76" s="181"/>
    </row>
    <row r="77" spans="1:6" s="6" customFormat="1" ht="19.8" x14ac:dyDescent="0.3">
      <c r="A77" s="293"/>
      <c r="B77" s="297" t="s">
        <v>326</v>
      </c>
      <c r="C77" s="316" t="s">
        <v>53</v>
      </c>
      <c r="D77" s="178" t="s">
        <v>54</v>
      </c>
      <c r="E77" s="181"/>
      <c r="F77" s="181"/>
    </row>
    <row r="78" spans="1:6" s="6" customFormat="1" ht="19.8" x14ac:dyDescent="0.3">
      <c r="A78" s="294"/>
      <c r="B78" s="253"/>
      <c r="C78" s="317"/>
      <c r="D78" s="178" t="s">
        <v>55</v>
      </c>
      <c r="E78" s="181"/>
      <c r="F78" s="181"/>
    </row>
    <row r="79" spans="1:6" s="6" customFormat="1" ht="19.8" x14ac:dyDescent="0.3">
      <c r="A79" s="295"/>
      <c r="B79" s="298"/>
      <c r="C79" s="318"/>
      <c r="D79" s="178" t="s">
        <v>12</v>
      </c>
      <c r="E79" s="181"/>
      <c r="F79" s="181"/>
    </row>
    <row r="80" spans="1:6" s="6" customFormat="1" ht="19.8" x14ac:dyDescent="0.3">
      <c r="A80" s="293"/>
      <c r="B80" s="297" t="s">
        <v>364</v>
      </c>
      <c r="C80" s="316" t="s">
        <v>53</v>
      </c>
      <c r="D80" s="178" t="s">
        <v>54</v>
      </c>
      <c r="E80" s="181"/>
      <c r="F80" s="181"/>
    </row>
    <row r="81" spans="1:12" s="6" customFormat="1" ht="19.8" x14ac:dyDescent="0.3">
      <c r="A81" s="294"/>
      <c r="B81" s="253"/>
      <c r="C81" s="317"/>
      <c r="D81" s="178" t="s">
        <v>55</v>
      </c>
      <c r="E81" s="181"/>
      <c r="F81" s="181"/>
    </row>
    <row r="82" spans="1:12" s="6" customFormat="1" ht="19.8" x14ac:dyDescent="0.3">
      <c r="A82" s="295"/>
      <c r="B82" s="298"/>
      <c r="C82" s="318"/>
      <c r="D82" s="178" t="s">
        <v>12</v>
      </c>
      <c r="E82" s="181"/>
      <c r="F82" s="181"/>
    </row>
    <row r="83" spans="1:12" s="6" customFormat="1" ht="19.8" x14ac:dyDescent="0.3">
      <c r="A83" s="293"/>
      <c r="B83" s="297" t="s">
        <v>365</v>
      </c>
      <c r="C83" s="316" t="s">
        <v>53</v>
      </c>
      <c r="D83" s="178" t="s">
        <v>54</v>
      </c>
      <c r="E83" s="181"/>
      <c r="F83" s="181"/>
    </row>
    <row r="84" spans="1:12" s="6" customFormat="1" ht="19.8" x14ac:dyDescent="0.3">
      <c r="A84" s="294"/>
      <c r="B84" s="253"/>
      <c r="C84" s="317"/>
      <c r="D84" s="178" t="s">
        <v>55</v>
      </c>
      <c r="E84" s="181"/>
      <c r="F84" s="181"/>
    </row>
    <row r="85" spans="1:12" s="6" customFormat="1" ht="19.8" x14ac:dyDescent="0.3">
      <c r="A85" s="295"/>
      <c r="B85" s="298"/>
      <c r="C85" s="318"/>
      <c r="D85" s="178" t="s">
        <v>12</v>
      </c>
      <c r="E85" s="181"/>
      <c r="F85" s="181"/>
    </row>
    <row r="86" spans="1:12" s="6" customFormat="1" ht="19.8" x14ac:dyDescent="0.3">
      <c r="A86" s="320">
        <v>3</v>
      </c>
      <c r="B86" s="319" t="s">
        <v>361</v>
      </c>
      <c r="C86" s="316" t="s">
        <v>53</v>
      </c>
      <c r="D86" s="178" t="s">
        <v>54</v>
      </c>
      <c r="E86" s="181"/>
      <c r="F86" s="181"/>
    </row>
    <row r="87" spans="1:12" s="6" customFormat="1" ht="19.8" x14ac:dyDescent="0.3">
      <c r="A87" s="294"/>
      <c r="B87" s="259"/>
      <c r="C87" s="317"/>
      <c r="D87" s="178" t="s">
        <v>55</v>
      </c>
      <c r="E87" s="181"/>
      <c r="F87" s="181"/>
    </row>
    <row r="88" spans="1:12" s="6" customFormat="1" ht="19.8" x14ac:dyDescent="0.3">
      <c r="A88" s="295"/>
      <c r="B88" s="261"/>
      <c r="C88" s="318"/>
      <c r="D88" s="178" t="s">
        <v>12</v>
      </c>
      <c r="E88" s="181"/>
      <c r="F88" s="181"/>
    </row>
    <row r="89" spans="1:12" s="6" customFormat="1" ht="19.8" x14ac:dyDescent="0.3">
      <c r="A89" s="320">
        <v>4</v>
      </c>
      <c r="B89" s="319" t="s">
        <v>320</v>
      </c>
      <c r="C89" s="316" t="s">
        <v>53</v>
      </c>
      <c r="D89" s="178" t="s">
        <v>54</v>
      </c>
      <c r="E89" s="181"/>
      <c r="F89" s="181"/>
    </row>
    <row r="90" spans="1:12" s="6" customFormat="1" ht="19.8" x14ac:dyDescent="0.3">
      <c r="A90" s="294"/>
      <c r="B90" s="259"/>
      <c r="C90" s="317"/>
      <c r="D90" s="178" t="s">
        <v>55</v>
      </c>
      <c r="E90" s="181"/>
      <c r="F90" s="181"/>
    </row>
    <row r="91" spans="1:12" s="6" customFormat="1" ht="19.8" x14ac:dyDescent="0.3">
      <c r="A91" s="295"/>
      <c r="B91" s="261"/>
      <c r="C91" s="318"/>
      <c r="D91" s="178" t="s">
        <v>12</v>
      </c>
      <c r="E91" s="181"/>
      <c r="F91" s="181"/>
    </row>
    <row r="92" spans="1:12" s="6" customFormat="1" ht="19.8" x14ac:dyDescent="0.3">
      <c r="A92" s="320">
        <v>5</v>
      </c>
      <c r="B92" s="319" t="s">
        <v>324</v>
      </c>
      <c r="C92" s="316" t="s">
        <v>53</v>
      </c>
      <c r="D92" s="178" t="s">
        <v>54</v>
      </c>
      <c r="E92" s="181"/>
      <c r="F92" s="181"/>
    </row>
    <row r="93" spans="1:12" s="6" customFormat="1" ht="19.8" x14ac:dyDescent="0.3">
      <c r="A93" s="294"/>
      <c r="B93" s="259"/>
      <c r="C93" s="317"/>
      <c r="D93" s="178" t="s">
        <v>55</v>
      </c>
      <c r="E93" s="181"/>
      <c r="F93" s="181"/>
      <c r="L93" s="297"/>
    </row>
    <row r="94" spans="1:12" s="6" customFormat="1" ht="19.8" x14ac:dyDescent="0.3">
      <c r="A94" s="295"/>
      <c r="B94" s="261"/>
      <c r="C94" s="318"/>
      <c r="D94" s="178" t="s">
        <v>12</v>
      </c>
      <c r="E94" s="181"/>
      <c r="F94" s="181"/>
      <c r="L94" s="253"/>
    </row>
    <row r="95" spans="1:12" s="6" customFormat="1" ht="19.8" x14ac:dyDescent="0.3">
      <c r="A95" s="320">
        <v>6</v>
      </c>
      <c r="B95" s="319" t="s">
        <v>132</v>
      </c>
      <c r="C95" s="316" t="s">
        <v>53</v>
      </c>
      <c r="D95" s="178" t="s">
        <v>54</v>
      </c>
      <c r="E95" s="181"/>
      <c r="F95" s="181"/>
      <c r="L95" s="298"/>
    </row>
    <row r="96" spans="1:12" s="6" customFormat="1" ht="19.8" x14ac:dyDescent="0.3">
      <c r="A96" s="294"/>
      <c r="B96" s="259"/>
      <c r="C96" s="317"/>
      <c r="D96" s="178" t="s">
        <v>55</v>
      </c>
      <c r="E96" s="181"/>
      <c r="F96" s="181"/>
    </row>
    <row r="97" spans="1:6" s="6" customFormat="1" ht="19.8" x14ac:dyDescent="0.3">
      <c r="A97" s="295"/>
      <c r="B97" s="261"/>
      <c r="C97" s="318"/>
      <c r="D97" s="178" t="s">
        <v>12</v>
      </c>
      <c r="E97" s="181"/>
      <c r="F97" s="181"/>
    </row>
    <row r="98" spans="1:6" s="6" customFormat="1" ht="19.8" x14ac:dyDescent="0.3">
      <c r="A98" s="320">
        <v>7</v>
      </c>
      <c r="B98" s="319" t="s">
        <v>327</v>
      </c>
      <c r="C98" s="316" t="s">
        <v>53</v>
      </c>
      <c r="D98" s="178" t="s">
        <v>54</v>
      </c>
      <c r="E98" s="181"/>
      <c r="F98" s="181"/>
    </row>
    <row r="99" spans="1:6" s="6" customFormat="1" ht="19.8" x14ac:dyDescent="0.3">
      <c r="A99" s="294"/>
      <c r="B99" s="259"/>
      <c r="C99" s="317"/>
      <c r="D99" s="178" t="s">
        <v>55</v>
      </c>
      <c r="E99" s="181"/>
      <c r="F99" s="181"/>
    </row>
    <row r="100" spans="1:6" s="6" customFormat="1" ht="19.8" x14ac:dyDescent="0.3">
      <c r="A100" s="295"/>
      <c r="B100" s="261"/>
      <c r="C100" s="318"/>
      <c r="D100" s="178" t="s">
        <v>12</v>
      </c>
      <c r="E100" s="181"/>
      <c r="F100" s="181"/>
    </row>
    <row r="101" spans="1:6" s="6" customFormat="1" ht="19.8" x14ac:dyDescent="0.3">
      <c r="A101" s="320">
        <v>8</v>
      </c>
      <c r="B101" s="319" t="s">
        <v>329</v>
      </c>
      <c r="C101" s="316" t="s">
        <v>53</v>
      </c>
      <c r="D101" s="178" t="s">
        <v>54</v>
      </c>
      <c r="E101" s="181"/>
      <c r="F101" s="181"/>
    </row>
    <row r="102" spans="1:6" s="6" customFormat="1" ht="19.8" x14ac:dyDescent="0.3">
      <c r="A102" s="294"/>
      <c r="B102" s="259"/>
      <c r="C102" s="317"/>
      <c r="D102" s="178" t="s">
        <v>55</v>
      </c>
      <c r="E102" s="181"/>
      <c r="F102" s="181"/>
    </row>
    <row r="103" spans="1:6" s="6" customFormat="1" ht="19.8" x14ac:dyDescent="0.3">
      <c r="A103" s="295"/>
      <c r="B103" s="261"/>
      <c r="C103" s="318"/>
      <c r="D103" s="178" t="s">
        <v>12</v>
      </c>
      <c r="E103" s="181"/>
      <c r="F103" s="181"/>
    </row>
    <row r="104" spans="1:6" s="6" customFormat="1" ht="19.8" x14ac:dyDescent="0.3">
      <c r="A104" s="320">
        <v>9</v>
      </c>
      <c r="B104" s="319" t="s">
        <v>331</v>
      </c>
      <c r="C104" s="316" t="s">
        <v>53</v>
      </c>
      <c r="D104" s="178" t="s">
        <v>54</v>
      </c>
      <c r="E104" s="181"/>
      <c r="F104" s="181"/>
    </row>
    <row r="105" spans="1:6" s="6" customFormat="1" ht="19.8" x14ac:dyDescent="0.3">
      <c r="A105" s="294"/>
      <c r="B105" s="259"/>
      <c r="C105" s="317"/>
      <c r="D105" s="178" t="s">
        <v>55</v>
      </c>
      <c r="E105" s="181"/>
      <c r="F105" s="181"/>
    </row>
    <row r="106" spans="1:6" s="6" customFormat="1" ht="19.8" x14ac:dyDescent="0.3">
      <c r="A106" s="295"/>
      <c r="B106" s="261"/>
      <c r="C106" s="318"/>
      <c r="D106" s="178" t="s">
        <v>12</v>
      </c>
      <c r="E106" s="181"/>
      <c r="F106" s="181"/>
    </row>
    <row r="107" spans="1:6" s="6" customFormat="1" ht="19.8" x14ac:dyDescent="0.3">
      <c r="A107" s="320">
        <v>10</v>
      </c>
      <c r="B107" s="319" t="s">
        <v>334</v>
      </c>
      <c r="C107" s="316" t="s">
        <v>53</v>
      </c>
      <c r="D107" s="178" t="s">
        <v>54</v>
      </c>
      <c r="E107" s="181"/>
      <c r="F107" s="181"/>
    </row>
    <row r="108" spans="1:6" s="6" customFormat="1" ht="19.8" x14ac:dyDescent="0.3">
      <c r="A108" s="294"/>
      <c r="B108" s="259"/>
      <c r="C108" s="317"/>
      <c r="D108" s="178" t="s">
        <v>55</v>
      </c>
      <c r="E108" s="181"/>
      <c r="F108" s="181"/>
    </row>
    <row r="109" spans="1:6" s="6" customFormat="1" ht="19.8" x14ac:dyDescent="0.3">
      <c r="A109" s="295"/>
      <c r="B109" s="261"/>
      <c r="C109" s="318"/>
      <c r="D109" s="178" t="s">
        <v>12</v>
      </c>
      <c r="E109" s="181"/>
      <c r="F109" s="181"/>
    </row>
    <row r="110" spans="1:6" s="6" customFormat="1" ht="19.8" x14ac:dyDescent="0.3">
      <c r="A110" s="320">
        <v>11</v>
      </c>
      <c r="B110" s="319" t="s">
        <v>335</v>
      </c>
      <c r="C110" s="316" t="s">
        <v>53</v>
      </c>
      <c r="D110" s="178" t="s">
        <v>54</v>
      </c>
      <c r="E110" s="181"/>
      <c r="F110" s="181"/>
    </row>
    <row r="111" spans="1:6" s="6" customFormat="1" ht="19.8" x14ac:dyDescent="0.3">
      <c r="A111" s="294"/>
      <c r="B111" s="259"/>
      <c r="C111" s="317"/>
      <c r="D111" s="178" t="s">
        <v>55</v>
      </c>
      <c r="E111" s="181"/>
      <c r="F111" s="181"/>
    </row>
    <row r="112" spans="1:6" s="6" customFormat="1" ht="19.8" x14ac:dyDescent="0.3">
      <c r="A112" s="295"/>
      <c r="B112" s="261"/>
      <c r="C112" s="318"/>
      <c r="D112" s="178" t="s">
        <v>12</v>
      </c>
      <c r="E112" s="181"/>
      <c r="F112" s="181"/>
    </row>
    <row r="113" spans="1:6" s="6" customFormat="1" ht="19.8" x14ac:dyDescent="0.3">
      <c r="A113" s="320">
        <v>12</v>
      </c>
      <c r="B113" s="319" t="s">
        <v>344</v>
      </c>
      <c r="C113" s="316" t="s">
        <v>53</v>
      </c>
      <c r="D113" s="178" t="s">
        <v>54</v>
      </c>
      <c r="E113" s="181"/>
      <c r="F113" s="181"/>
    </row>
    <row r="114" spans="1:6" s="6" customFormat="1" ht="19.8" x14ac:dyDescent="0.3">
      <c r="A114" s="294"/>
      <c r="B114" s="259"/>
      <c r="C114" s="317"/>
      <c r="D114" s="178" t="s">
        <v>55</v>
      </c>
      <c r="E114" s="181"/>
      <c r="F114" s="181"/>
    </row>
    <row r="115" spans="1:6" s="6" customFormat="1" ht="19.8" x14ac:dyDescent="0.3">
      <c r="A115" s="295"/>
      <c r="B115" s="261"/>
      <c r="C115" s="318"/>
      <c r="D115" s="178" t="s">
        <v>12</v>
      </c>
      <c r="E115" s="181"/>
      <c r="F115" s="181"/>
    </row>
    <row r="116" spans="1:6" s="6" customFormat="1" ht="21" x14ac:dyDescent="0.3">
      <c r="A116" s="182">
        <v>13</v>
      </c>
      <c r="B116" s="191" t="s">
        <v>380</v>
      </c>
      <c r="C116" s="83"/>
      <c r="D116" s="83"/>
      <c r="E116" s="181"/>
      <c r="F116" s="181"/>
    </row>
    <row r="117" spans="1:6" s="6" customFormat="1" ht="19.8" x14ac:dyDescent="0.3">
      <c r="A117" s="293"/>
      <c r="B117" s="319" t="s">
        <v>375</v>
      </c>
      <c r="C117" s="316" t="s">
        <v>53</v>
      </c>
      <c r="D117" s="178" t="s">
        <v>54</v>
      </c>
      <c r="E117" s="181"/>
      <c r="F117" s="181"/>
    </row>
    <row r="118" spans="1:6" s="6" customFormat="1" ht="19.8" x14ac:dyDescent="0.3">
      <c r="A118" s="294"/>
      <c r="B118" s="259"/>
      <c r="C118" s="317"/>
      <c r="D118" s="178" t="s">
        <v>55</v>
      </c>
      <c r="E118" s="181"/>
      <c r="F118" s="181"/>
    </row>
    <row r="119" spans="1:6" s="6" customFormat="1" ht="19.8" x14ac:dyDescent="0.3">
      <c r="A119" s="295"/>
      <c r="B119" s="261"/>
      <c r="C119" s="318"/>
      <c r="D119" s="178" t="s">
        <v>12</v>
      </c>
      <c r="E119" s="181"/>
      <c r="F119" s="181"/>
    </row>
    <row r="120" spans="1:6" s="6" customFormat="1" ht="19.8" x14ac:dyDescent="0.3">
      <c r="A120" s="293"/>
      <c r="B120" s="319" t="s">
        <v>376</v>
      </c>
      <c r="C120" s="316" t="s">
        <v>53</v>
      </c>
      <c r="D120" s="178" t="s">
        <v>54</v>
      </c>
      <c r="E120" s="181"/>
      <c r="F120" s="181"/>
    </row>
    <row r="121" spans="1:6" s="6" customFormat="1" ht="19.8" x14ac:dyDescent="0.3">
      <c r="A121" s="294"/>
      <c r="B121" s="259"/>
      <c r="C121" s="317"/>
      <c r="D121" s="178" t="s">
        <v>55</v>
      </c>
      <c r="E121" s="181"/>
      <c r="F121" s="181"/>
    </row>
    <row r="122" spans="1:6" s="6" customFormat="1" ht="19.8" x14ac:dyDescent="0.3">
      <c r="A122" s="295"/>
      <c r="B122" s="261"/>
      <c r="C122" s="318"/>
      <c r="D122" s="178" t="s">
        <v>12</v>
      </c>
      <c r="E122" s="181"/>
      <c r="F122" s="181"/>
    </row>
    <row r="123" spans="1:6" s="6" customFormat="1" ht="19.8" x14ac:dyDescent="0.3">
      <c r="A123" s="199"/>
      <c r="B123" s="200"/>
      <c r="C123" s="201"/>
      <c r="D123" s="202"/>
      <c r="E123" s="201"/>
      <c r="F123" s="201"/>
    </row>
    <row r="124" spans="1:6" s="103" customFormat="1" ht="21" x14ac:dyDescent="0.65">
      <c r="A124" s="198"/>
      <c r="B124" s="103" t="s">
        <v>165</v>
      </c>
      <c r="E124" s="115" t="s">
        <v>166</v>
      </c>
    </row>
    <row r="125" spans="1:6" s="103" customFormat="1" ht="21" x14ac:dyDescent="0.65">
      <c r="A125" s="198"/>
      <c r="B125" s="103" t="s">
        <v>167</v>
      </c>
      <c r="E125" s="23" t="s">
        <v>167</v>
      </c>
    </row>
    <row r="126" spans="1:6" s="103" customFormat="1" ht="21" x14ac:dyDescent="0.65">
      <c r="A126" s="198"/>
      <c r="B126" s="116" t="s">
        <v>168</v>
      </c>
      <c r="E126" s="116" t="s">
        <v>168</v>
      </c>
    </row>
    <row r="127" spans="1:6" s="103" customFormat="1" ht="21" x14ac:dyDescent="0.65">
      <c r="A127" s="198"/>
      <c r="B127" s="116" t="s">
        <v>169</v>
      </c>
      <c r="E127" s="116" t="s">
        <v>169</v>
      </c>
    </row>
  </sheetData>
  <mergeCells count="120">
    <mergeCell ref="A1:F1"/>
    <mergeCell ref="A117:A119"/>
    <mergeCell ref="B117:B119"/>
    <mergeCell ref="C117:C119"/>
    <mergeCell ref="A120:A122"/>
    <mergeCell ref="B120:B122"/>
    <mergeCell ref="C120:C122"/>
    <mergeCell ref="A113:A115"/>
    <mergeCell ref="B113:B115"/>
    <mergeCell ref="C113:C115"/>
    <mergeCell ref="A107:A109"/>
    <mergeCell ref="B107:B109"/>
    <mergeCell ref="C107:C109"/>
    <mergeCell ref="A110:A112"/>
    <mergeCell ref="B110:B112"/>
    <mergeCell ref="C110:C112"/>
    <mergeCell ref="A104:A106"/>
    <mergeCell ref="B104:B106"/>
    <mergeCell ref="C104:C106"/>
    <mergeCell ref="C101:C103"/>
    <mergeCell ref="A101:A103"/>
    <mergeCell ref="B101:B103"/>
    <mergeCell ref="A86:A88"/>
    <mergeCell ref="B86:B88"/>
    <mergeCell ref="L93:L95"/>
    <mergeCell ref="A95:A97"/>
    <mergeCell ref="B95:B97"/>
    <mergeCell ref="C95:C97"/>
    <mergeCell ref="A98:A100"/>
    <mergeCell ref="B98:B100"/>
    <mergeCell ref="C98:C100"/>
    <mergeCell ref="A92:A94"/>
    <mergeCell ref="B92:B94"/>
    <mergeCell ref="C92:C94"/>
    <mergeCell ref="C86:C88"/>
    <mergeCell ref="A89:A91"/>
    <mergeCell ref="B89:B91"/>
    <mergeCell ref="C89:C91"/>
    <mergeCell ref="A80:A82"/>
    <mergeCell ref="B80:B82"/>
    <mergeCell ref="C80:C82"/>
    <mergeCell ref="A83:A85"/>
    <mergeCell ref="B83:B85"/>
    <mergeCell ref="C83:C85"/>
    <mergeCell ref="A73:A75"/>
    <mergeCell ref="B73:B75"/>
    <mergeCell ref="C73:C75"/>
    <mergeCell ref="A77:A79"/>
    <mergeCell ref="B77:B79"/>
    <mergeCell ref="C77:C79"/>
    <mergeCell ref="A67:A69"/>
    <mergeCell ref="B67:B69"/>
    <mergeCell ref="C67:C69"/>
    <mergeCell ref="A70:A72"/>
    <mergeCell ref="B70:B72"/>
    <mergeCell ref="C70:C72"/>
    <mergeCell ref="A61:A63"/>
    <mergeCell ref="B61:B63"/>
    <mergeCell ref="C61:C63"/>
    <mergeCell ref="A64:A66"/>
    <mergeCell ref="B64:B66"/>
    <mergeCell ref="C64:C66"/>
    <mergeCell ref="A55:A57"/>
    <mergeCell ref="B55:B57"/>
    <mergeCell ref="C55:C57"/>
    <mergeCell ref="A58:A60"/>
    <mergeCell ref="B58:B60"/>
    <mergeCell ref="C58:C60"/>
    <mergeCell ref="A49:A51"/>
    <mergeCell ref="B49:B51"/>
    <mergeCell ref="C49:C51"/>
    <mergeCell ref="A52:A54"/>
    <mergeCell ref="B52:B54"/>
    <mergeCell ref="C52:C54"/>
    <mergeCell ref="A43:A45"/>
    <mergeCell ref="B43:B45"/>
    <mergeCell ref="C43:C45"/>
    <mergeCell ref="A46:A48"/>
    <mergeCell ref="B46:B48"/>
    <mergeCell ref="C46:C48"/>
    <mergeCell ref="A37:A39"/>
    <mergeCell ref="B37:B39"/>
    <mergeCell ref="C37:C39"/>
    <mergeCell ref="A40:A42"/>
    <mergeCell ref="B40:B42"/>
    <mergeCell ref="C40:C42"/>
    <mergeCell ref="A31:A33"/>
    <mergeCell ref="B31:B33"/>
    <mergeCell ref="C31:C33"/>
    <mergeCell ref="A34:A36"/>
    <mergeCell ref="B34:B36"/>
    <mergeCell ref="C34:C36"/>
    <mergeCell ref="A25:A27"/>
    <mergeCell ref="B25:B27"/>
    <mergeCell ref="C25:C27"/>
    <mergeCell ref="A28:A30"/>
    <mergeCell ref="B28:B30"/>
    <mergeCell ref="C28:C30"/>
    <mergeCell ref="A19:A21"/>
    <mergeCell ref="B19:B21"/>
    <mergeCell ref="C19:C21"/>
    <mergeCell ref="A22:A24"/>
    <mergeCell ref="B22:B24"/>
    <mergeCell ref="C22:C24"/>
    <mergeCell ref="A4:A6"/>
    <mergeCell ref="B4:B6"/>
    <mergeCell ref="C4:C6"/>
    <mergeCell ref="D2:E2"/>
    <mergeCell ref="A13:A15"/>
    <mergeCell ref="B13:B15"/>
    <mergeCell ref="C13:C15"/>
    <mergeCell ref="A16:A18"/>
    <mergeCell ref="B16:B18"/>
    <mergeCell ref="C16:C18"/>
    <mergeCell ref="A7:A9"/>
    <mergeCell ref="B7:B9"/>
    <mergeCell ref="C7:C9"/>
    <mergeCell ref="A10:A12"/>
    <mergeCell ref="B10:B12"/>
    <mergeCell ref="C10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18"/>
  <sheetViews>
    <sheetView workbookViewId="0">
      <pane ySplit="3" topLeftCell="A4" activePane="bottomLeft" state="frozen"/>
      <selection activeCell="G17" sqref="G17"/>
      <selection pane="bottomLeft" activeCell="E20" sqref="E20"/>
    </sheetView>
  </sheetViews>
  <sheetFormatPr defaultColWidth="8.88671875" defaultRowHeight="14.4" x14ac:dyDescent="0.3"/>
  <cols>
    <col min="1" max="1" width="5.33203125" style="2" bestFit="1" customWidth="1"/>
    <col min="2" max="2" width="29.6640625" style="4" customWidth="1"/>
    <col min="3" max="3" width="14.109375" style="2" customWidth="1"/>
    <col min="4" max="4" width="10.33203125" style="2" bestFit="1" customWidth="1"/>
    <col min="5" max="5" width="14.44140625" style="2" customWidth="1"/>
    <col min="6" max="6" width="6.33203125" style="2" bestFit="1" customWidth="1"/>
    <col min="7" max="7" width="13" style="2" customWidth="1"/>
    <col min="8" max="8" width="9.88671875" style="2" customWidth="1"/>
    <col min="9" max="9" width="10.44140625" style="2" customWidth="1"/>
    <col min="10" max="10" width="9.44140625" style="2" customWidth="1"/>
    <col min="11" max="11" width="12.33203125" style="2" customWidth="1"/>
    <col min="12" max="16384" width="8.88671875" style="2"/>
  </cols>
  <sheetData>
    <row r="1" spans="1:11" ht="39" customHeight="1" x14ac:dyDescent="0.3">
      <c r="A1" s="321" t="s">
        <v>152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9.8" x14ac:dyDescent="0.3">
      <c r="A2" s="322" t="s">
        <v>1</v>
      </c>
      <c r="B2" s="322" t="s">
        <v>18</v>
      </c>
      <c r="C2" s="324" t="s">
        <v>29</v>
      </c>
      <c r="D2" s="324" t="s">
        <v>21</v>
      </c>
      <c r="E2" s="324" t="s">
        <v>28</v>
      </c>
      <c r="F2" s="328" t="s">
        <v>20</v>
      </c>
      <c r="G2" s="329"/>
      <c r="H2" s="330" t="s">
        <v>151</v>
      </c>
      <c r="I2" s="330"/>
      <c r="J2" s="324" t="s">
        <v>87</v>
      </c>
      <c r="K2" s="330" t="s">
        <v>0</v>
      </c>
    </row>
    <row r="3" spans="1:11" ht="59.4" x14ac:dyDescent="0.3">
      <c r="A3" s="323"/>
      <c r="B3" s="323"/>
      <c r="C3" s="325"/>
      <c r="D3" s="323"/>
      <c r="E3" s="325"/>
      <c r="F3" s="9" t="s">
        <v>22</v>
      </c>
      <c r="G3" s="9" t="s">
        <v>27</v>
      </c>
      <c r="H3" s="9" t="s">
        <v>23</v>
      </c>
      <c r="I3" s="9" t="s">
        <v>27</v>
      </c>
      <c r="J3" s="323"/>
      <c r="K3" s="330"/>
    </row>
    <row r="4" spans="1:11" ht="56.4" customHeight="1" x14ac:dyDescent="0.3">
      <c r="A4" s="208">
        <v>1</v>
      </c>
      <c r="B4" s="208" t="s">
        <v>397</v>
      </c>
      <c r="C4" s="9">
        <v>3000</v>
      </c>
      <c r="D4" s="208">
        <v>8</v>
      </c>
      <c r="E4" s="207">
        <v>3000</v>
      </c>
      <c r="F4" s="9"/>
      <c r="G4" s="9"/>
      <c r="H4" s="9"/>
      <c r="I4" s="9"/>
      <c r="J4" s="206"/>
      <c r="K4" s="9" t="s">
        <v>422</v>
      </c>
    </row>
    <row r="5" spans="1:11" ht="19.8" x14ac:dyDescent="0.3">
      <c r="A5" s="208">
        <v>2</v>
      </c>
      <c r="B5" s="208" t="s">
        <v>214</v>
      </c>
      <c r="C5" s="9">
        <v>1000</v>
      </c>
      <c r="D5" s="208">
        <v>8</v>
      </c>
      <c r="E5" s="207">
        <v>1000</v>
      </c>
      <c r="F5" s="9"/>
      <c r="G5" s="9"/>
      <c r="H5" s="9"/>
      <c r="I5" s="9"/>
      <c r="J5" s="206"/>
      <c r="K5" s="205"/>
    </row>
    <row r="6" spans="1:11" ht="39.6" x14ac:dyDescent="0.3">
      <c r="A6" s="208">
        <v>3</v>
      </c>
      <c r="B6" s="9" t="s">
        <v>398</v>
      </c>
      <c r="C6" s="9">
        <v>14100</v>
      </c>
      <c r="D6" s="208">
        <v>2</v>
      </c>
      <c r="E6" s="207">
        <v>9000</v>
      </c>
      <c r="F6" s="9"/>
      <c r="G6" s="9"/>
      <c r="H6" s="9"/>
      <c r="I6" s="9"/>
      <c r="J6" s="206"/>
      <c r="K6" s="205"/>
    </row>
    <row r="7" spans="1:11" ht="19.8" x14ac:dyDescent="0.3">
      <c r="A7" s="208">
        <v>4</v>
      </c>
      <c r="B7" s="208" t="s">
        <v>399</v>
      </c>
      <c r="C7" s="9">
        <v>1900</v>
      </c>
      <c r="D7" s="208">
        <v>0</v>
      </c>
      <c r="E7" s="207">
        <v>1900</v>
      </c>
      <c r="F7" s="9"/>
      <c r="G7" s="9"/>
      <c r="H7" s="9"/>
      <c r="I7" s="9"/>
      <c r="J7" s="206"/>
      <c r="K7" s="205"/>
    </row>
    <row r="8" spans="1:11" ht="19.8" x14ac:dyDescent="0.3">
      <c r="A8" s="208"/>
      <c r="B8" s="208"/>
      <c r="C8" s="9"/>
      <c r="D8" s="208"/>
      <c r="E8" s="207"/>
      <c r="F8" s="9"/>
      <c r="G8" s="9"/>
      <c r="H8" s="9"/>
      <c r="I8" s="9"/>
      <c r="J8" s="206"/>
      <c r="K8" s="205"/>
    </row>
    <row r="9" spans="1:11" ht="19.8" x14ac:dyDescent="0.3">
      <c r="A9" s="208"/>
      <c r="B9" s="208"/>
      <c r="C9" s="9"/>
      <c r="D9" s="208"/>
      <c r="E9" s="207"/>
      <c r="F9" s="9"/>
      <c r="G9" s="9"/>
      <c r="H9" s="9"/>
      <c r="I9" s="9"/>
      <c r="J9" s="206"/>
      <c r="K9" s="205"/>
    </row>
    <row r="10" spans="1:11" ht="19.8" x14ac:dyDescent="0.6">
      <c r="A10" s="18"/>
      <c r="B10" s="19"/>
      <c r="C10" s="20"/>
      <c r="D10" s="21"/>
      <c r="E10" s="20"/>
      <c r="F10" s="22"/>
      <c r="G10" s="20"/>
      <c r="H10" s="22"/>
      <c r="I10" s="20"/>
      <c r="J10" s="20"/>
      <c r="K10" s="15"/>
    </row>
    <row r="11" spans="1:11" ht="19.8" x14ac:dyDescent="0.6">
      <c r="A11" s="18"/>
      <c r="B11" s="19"/>
      <c r="C11" s="20"/>
      <c r="D11" s="21"/>
      <c r="E11" s="20"/>
      <c r="F11" s="22"/>
      <c r="G11" s="20"/>
      <c r="H11" s="22"/>
      <c r="I11" s="20"/>
      <c r="J11" s="20"/>
      <c r="K11" s="15"/>
    </row>
    <row r="12" spans="1:11" ht="19.8" x14ac:dyDescent="0.6">
      <c r="A12" s="326" t="s">
        <v>97</v>
      </c>
      <c r="B12" s="327"/>
      <c r="C12" s="80">
        <f>SUM(C4:C11)</f>
        <v>20000</v>
      </c>
      <c r="D12" s="81">
        <f>SUM(D4:D11)</f>
        <v>18</v>
      </c>
      <c r="E12" s="80">
        <f>SUM(E4:E11)</f>
        <v>14900</v>
      </c>
      <c r="F12" s="81">
        <f>SUM(F10:F11)</f>
        <v>0</v>
      </c>
      <c r="G12" s="80">
        <f>SUM(G10:G11)</f>
        <v>0</v>
      </c>
      <c r="H12" s="81">
        <f>SUM(H10:H11)</f>
        <v>0</v>
      </c>
      <c r="I12" s="80">
        <f>SUM(I10:I11)</f>
        <v>0</v>
      </c>
      <c r="J12" s="80">
        <f>SUM(J10:J11)</f>
        <v>0</v>
      </c>
      <c r="K12" s="30"/>
    </row>
    <row r="13" spans="1:11" ht="21" x14ac:dyDescent="0.3">
      <c r="B13" s="204" t="s">
        <v>159</v>
      </c>
    </row>
    <row r="15" spans="1:11" s="103" customFormat="1" ht="21" x14ac:dyDescent="0.65">
      <c r="B15" s="103" t="s">
        <v>165</v>
      </c>
      <c r="I15" s="115" t="s">
        <v>166</v>
      </c>
    </row>
    <row r="16" spans="1:11" s="103" customFormat="1" ht="21" x14ac:dyDescent="0.65">
      <c r="B16" s="103" t="s">
        <v>167</v>
      </c>
      <c r="I16" s="23" t="s">
        <v>167</v>
      </c>
    </row>
    <row r="17" spans="2:9" s="103" customFormat="1" ht="21" x14ac:dyDescent="0.65">
      <c r="B17" s="116" t="s">
        <v>426</v>
      </c>
      <c r="I17" s="116" t="s">
        <v>428</v>
      </c>
    </row>
    <row r="18" spans="2:9" s="103" customFormat="1" ht="21" x14ac:dyDescent="0.65">
      <c r="B18" s="116" t="s">
        <v>427</v>
      </c>
      <c r="I18" s="116" t="s">
        <v>429</v>
      </c>
    </row>
  </sheetData>
  <mergeCells count="11">
    <mergeCell ref="A12:B12"/>
    <mergeCell ref="F2:G2"/>
    <mergeCell ref="H2:I2"/>
    <mergeCell ref="J2:J3"/>
    <mergeCell ref="K2:K3"/>
    <mergeCell ref="A1:K1"/>
    <mergeCell ref="A2:A3"/>
    <mergeCell ref="B2:B3"/>
    <mergeCell ref="C2:C3"/>
    <mergeCell ref="D2:D3"/>
    <mergeCell ref="E2:E3"/>
  </mergeCells>
  <printOptions horizontalCentered="1"/>
  <pageMargins left="0.7" right="0.45" top="0.75" bottom="0.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15"/>
  <sheetViews>
    <sheetView workbookViewId="0">
      <selection activeCell="H12" sqref="H12:I15"/>
    </sheetView>
  </sheetViews>
  <sheetFormatPr defaultColWidth="8.88671875" defaultRowHeight="14.4" x14ac:dyDescent="0.3"/>
  <cols>
    <col min="1" max="1" width="5.5546875" style="2" bestFit="1" customWidth="1"/>
    <col min="2" max="2" width="28.6640625" style="2" customWidth="1"/>
    <col min="3" max="3" width="9" style="2" customWidth="1"/>
    <col min="4" max="4" width="12.33203125" style="2" customWidth="1"/>
    <col min="5" max="5" width="11.33203125" style="2" customWidth="1"/>
    <col min="6" max="6" width="13.5546875" style="2" customWidth="1"/>
    <col min="7" max="7" width="6.44140625" style="2" customWidth="1"/>
    <col min="8" max="8" width="12" style="2" customWidth="1"/>
    <col min="9" max="16384" width="8.88671875" style="2"/>
  </cols>
  <sheetData>
    <row r="1" spans="1:8" ht="40.950000000000003" customHeight="1" x14ac:dyDescent="0.3">
      <c r="A1" s="333" t="s">
        <v>99</v>
      </c>
      <c r="B1" s="334"/>
      <c r="C1" s="334"/>
      <c r="D1" s="334"/>
      <c r="E1" s="334"/>
      <c r="F1" s="334"/>
      <c r="G1" s="334"/>
      <c r="H1" s="334"/>
    </row>
    <row r="2" spans="1:8" ht="19.8" x14ac:dyDescent="0.3">
      <c r="A2" s="330" t="s">
        <v>33</v>
      </c>
      <c r="B2" s="330" t="s">
        <v>8</v>
      </c>
      <c r="C2" s="102"/>
      <c r="D2" s="335" t="s">
        <v>156</v>
      </c>
      <c r="E2" s="336"/>
      <c r="F2" s="336"/>
      <c r="G2" s="336"/>
      <c r="H2" s="336"/>
    </row>
    <row r="3" spans="1:8" ht="19.8" x14ac:dyDescent="0.3">
      <c r="A3" s="330"/>
      <c r="B3" s="330"/>
      <c r="C3" s="100" t="s">
        <v>157</v>
      </c>
      <c r="D3" s="11" t="s">
        <v>31</v>
      </c>
      <c r="E3" s="11" t="s">
        <v>30</v>
      </c>
      <c r="F3" s="11" t="s">
        <v>32</v>
      </c>
      <c r="G3" s="11" t="s">
        <v>15</v>
      </c>
      <c r="H3" s="32" t="s">
        <v>12</v>
      </c>
    </row>
    <row r="4" spans="1:8" ht="19.8" x14ac:dyDescent="0.6">
      <c r="A4" s="21">
        <v>1</v>
      </c>
      <c r="B4" s="33" t="s">
        <v>404</v>
      </c>
      <c r="C4" s="33"/>
      <c r="D4" s="21">
        <v>6</v>
      </c>
      <c r="E4" s="22">
        <v>22</v>
      </c>
      <c r="F4" s="22"/>
      <c r="G4" s="22"/>
      <c r="H4" s="31">
        <f>G4+F4+E4+D4</f>
        <v>28</v>
      </c>
    </row>
    <row r="5" spans="1:8" ht="19.8" x14ac:dyDescent="0.6">
      <c r="A5" s="21"/>
      <c r="B5" s="15"/>
      <c r="C5" s="15"/>
      <c r="D5" s="22"/>
      <c r="E5" s="22"/>
      <c r="F5" s="22"/>
      <c r="G5" s="22"/>
      <c r="H5" s="31"/>
    </row>
    <row r="6" spans="1:8" ht="19.8" x14ac:dyDescent="0.6">
      <c r="A6" s="21"/>
      <c r="B6" s="15"/>
      <c r="C6" s="15"/>
      <c r="D6" s="22"/>
      <c r="E6" s="22"/>
      <c r="F6" s="22"/>
      <c r="G6" s="22"/>
      <c r="H6" s="31"/>
    </row>
    <row r="7" spans="1:8" ht="19.8" x14ac:dyDescent="0.6">
      <c r="A7" s="21"/>
      <c r="B7" s="15"/>
      <c r="C7" s="15"/>
      <c r="D7" s="22"/>
      <c r="E7" s="22"/>
      <c r="F7" s="22"/>
      <c r="G7" s="22"/>
      <c r="H7" s="31"/>
    </row>
    <row r="8" spans="1:8" ht="19.8" x14ac:dyDescent="0.6">
      <c r="A8" s="331" t="s">
        <v>12</v>
      </c>
      <c r="B8" s="332"/>
      <c r="C8" s="101"/>
      <c r="D8" s="34">
        <f>SUM(D4:D7)</f>
        <v>6</v>
      </c>
      <c r="E8" s="34">
        <f>SUM(E4:E7)</f>
        <v>22</v>
      </c>
      <c r="F8" s="34">
        <f>SUM(F4:F7)</f>
        <v>0</v>
      </c>
      <c r="G8" s="34">
        <f>SUM(G4:G7)</f>
        <v>0</v>
      </c>
      <c r="H8" s="34">
        <f>SUM(H4:H7)</f>
        <v>28</v>
      </c>
    </row>
    <row r="10" spans="1:8" x14ac:dyDescent="0.3">
      <c r="B10" s="131" t="s">
        <v>159</v>
      </c>
    </row>
    <row r="12" spans="1:8" s="103" customFormat="1" ht="21" x14ac:dyDescent="0.65">
      <c r="B12" s="103" t="s">
        <v>165</v>
      </c>
      <c r="H12" s="115" t="s">
        <v>166</v>
      </c>
    </row>
    <row r="13" spans="1:8" s="103" customFormat="1" ht="21" x14ac:dyDescent="0.65">
      <c r="B13" s="103" t="s">
        <v>167</v>
      </c>
      <c r="H13" s="23" t="s">
        <v>167</v>
      </c>
    </row>
    <row r="14" spans="1:8" s="103" customFormat="1" ht="21" x14ac:dyDescent="0.65">
      <c r="B14" s="116" t="s">
        <v>426</v>
      </c>
      <c r="H14" s="116" t="s">
        <v>428</v>
      </c>
    </row>
    <row r="15" spans="1:8" s="103" customFormat="1" ht="21" x14ac:dyDescent="0.65">
      <c r="B15" s="116" t="s">
        <v>427</v>
      </c>
      <c r="H15" s="116" t="s">
        <v>429</v>
      </c>
    </row>
  </sheetData>
  <mergeCells count="5">
    <mergeCell ref="A2:A3"/>
    <mergeCell ref="B2:B3"/>
    <mergeCell ref="A8:B8"/>
    <mergeCell ref="A1:H1"/>
    <mergeCell ref="D2:H2"/>
  </mergeCells>
  <printOptions horizontalCentered="1"/>
  <pageMargins left="0.7" right="0.45" top="0.75" bottom="0.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16"/>
  <sheetViews>
    <sheetView workbookViewId="0">
      <selection activeCell="I13" sqref="I13:J16"/>
    </sheetView>
  </sheetViews>
  <sheetFormatPr defaultColWidth="8.88671875" defaultRowHeight="21" x14ac:dyDescent="0.65"/>
  <cols>
    <col min="1" max="1" width="14.33203125" style="103" customWidth="1"/>
    <col min="2" max="2" width="33" style="103" customWidth="1"/>
    <col min="3" max="3" width="13.44140625" style="103" customWidth="1"/>
    <col min="4" max="4" width="7.109375" style="103" customWidth="1"/>
    <col min="5" max="5" width="7.6640625" style="103" customWidth="1"/>
    <col min="6" max="6" width="5.44140625" style="103" customWidth="1"/>
    <col min="7" max="7" width="8.6640625" style="103" bestFit="1" customWidth="1"/>
    <col min="8" max="8" width="12.109375" style="103" customWidth="1"/>
    <col min="9" max="9" width="42.88671875" style="117" customWidth="1"/>
    <col min="10" max="16384" width="8.88671875" style="103"/>
  </cols>
  <sheetData>
    <row r="1" spans="1:10" ht="38.1" customHeight="1" x14ac:dyDescent="0.65">
      <c r="A1" s="337" t="s">
        <v>192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38.1" customHeight="1" x14ac:dyDescent="0.65">
      <c r="A2" s="211" t="s">
        <v>405</v>
      </c>
      <c r="B2" s="211"/>
      <c r="C2" s="211"/>
      <c r="D2" s="209"/>
      <c r="E2" s="209"/>
      <c r="F2" s="209"/>
      <c r="G2" s="209"/>
      <c r="H2" s="209"/>
      <c r="I2" s="209"/>
      <c r="J2" s="209"/>
    </row>
    <row r="3" spans="1:10" ht="42" x14ac:dyDescent="0.65">
      <c r="A3" s="104" t="s">
        <v>1</v>
      </c>
      <c r="B3" s="104" t="s">
        <v>160</v>
      </c>
      <c r="C3" s="104"/>
      <c r="D3" s="104" t="s">
        <v>35</v>
      </c>
      <c r="E3" s="104" t="s">
        <v>37</v>
      </c>
      <c r="F3" s="104" t="s">
        <v>161</v>
      </c>
      <c r="G3" s="104" t="s">
        <v>162</v>
      </c>
      <c r="H3" s="104" t="s">
        <v>193</v>
      </c>
      <c r="I3" s="104" t="s">
        <v>163</v>
      </c>
      <c r="J3" s="104" t="s">
        <v>0</v>
      </c>
    </row>
    <row r="4" spans="1:10" x14ac:dyDescent="0.65">
      <c r="A4" s="105" t="s">
        <v>164</v>
      </c>
      <c r="B4" s="106"/>
      <c r="C4" s="106"/>
      <c r="D4" s="106"/>
      <c r="E4" s="106"/>
      <c r="F4" s="106"/>
      <c r="G4" s="106"/>
      <c r="H4" s="106"/>
      <c r="I4" s="107"/>
      <c r="J4" s="106"/>
    </row>
    <row r="5" spans="1:10" x14ac:dyDescent="0.65">
      <c r="A5" s="108"/>
      <c r="B5" s="108"/>
      <c r="C5" s="108"/>
      <c r="D5" s="109"/>
      <c r="E5" s="109"/>
      <c r="F5" s="110"/>
      <c r="G5" s="109"/>
      <c r="H5" s="111"/>
      <c r="I5" s="108"/>
      <c r="J5" s="106"/>
    </row>
    <row r="6" spans="1:10" x14ac:dyDescent="0.65">
      <c r="A6" s="108"/>
      <c r="B6" s="108"/>
      <c r="C6" s="108"/>
      <c r="D6" s="109"/>
      <c r="E6" s="109"/>
      <c r="F6" s="110"/>
      <c r="G6" s="109"/>
      <c r="H6" s="112"/>
      <c r="I6" s="107"/>
      <c r="J6" s="106"/>
    </row>
    <row r="7" spans="1:10" x14ac:dyDescent="0.65">
      <c r="A7" s="113"/>
      <c r="B7" s="113"/>
      <c r="C7" s="108"/>
      <c r="D7" s="109"/>
      <c r="E7" s="109"/>
      <c r="F7" s="110"/>
      <c r="G7" s="109"/>
      <c r="H7" s="112"/>
      <c r="I7" s="107"/>
      <c r="J7" s="106"/>
    </row>
    <row r="8" spans="1:10" x14ac:dyDescent="0.65">
      <c r="A8" s="113"/>
      <c r="B8" s="113"/>
      <c r="C8" s="108"/>
      <c r="D8" s="109"/>
      <c r="E8" s="109"/>
      <c r="F8" s="110"/>
      <c r="G8" s="109"/>
      <c r="H8" s="114"/>
      <c r="I8" s="107"/>
      <c r="J8" s="106"/>
    </row>
    <row r="9" spans="1:10" x14ac:dyDescent="0.65">
      <c r="A9" s="105" t="s">
        <v>164</v>
      </c>
      <c r="B9" s="113"/>
      <c r="C9" s="108"/>
      <c r="D9" s="109"/>
      <c r="E9" s="109"/>
      <c r="F9" s="110"/>
      <c r="G9" s="109"/>
      <c r="H9" s="112"/>
      <c r="I9" s="107"/>
      <c r="J9" s="106"/>
    </row>
    <row r="10" spans="1:10" x14ac:dyDescent="0.65">
      <c r="A10" s="113"/>
      <c r="B10" s="113"/>
      <c r="C10" s="108"/>
      <c r="D10" s="109"/>
      <c r="E10" s="109"/>
      <c r="F10" s="110"/>
      <c r="G10" s="109"/>
      <c r="H10" s="112"/>
      <c r="I10" s="107"/>
      <c r="J10" s="106"/>
    </row>
    <row r="11" spans="1:10" x14ac:dyDescent="0.65">
      <c r="A11" s="113"/>
      <c r="B11" s="113"/>
      <c r="C11" s="108"/>
      <c r="D11" s="109"/>
      <c r="E11" s="109"/>
      <c r="F11" s="110"/>
      <c r="G11" s="109"/>
      <c r="H11" s="112"/>
      <c r="I11" s="107"/>
      <c r="J11" s="106"/>
    </row>
    <row r="12" spans="1:10" x14ac:dyDescent="0.65">
      <c r="A12" s="113"/>
      <c r="B12" s="113"/>
      <c r="C12" s="108"/>
      <c r="D12" s="109"/>
      <c r="E12" s="109"/>
      <c r="F12" s="110"/>
      <c r="G12" s="109"/>
      <c r="H12" s="112"/>
      <c r="I12" s="107"/>
      <c r="J12" s="106"/>
    </row>
    <row r="13" spans="1:10" x14ac:dyDescent="0.65">
      <c r="B13" s="103" t="s">
        <v>165</v>
      </c>
      <c r="I13" s="115" t="s">
        <v>166</v>
      </c>
    </row>
    <row r="14" spans="1:10" x14ac:dyDescent="0.65">
      <c r="B14" s="103" t="s">
        <v>167</v>
      </c>
      <c r="I14" s="23" t="s">
        <v>167</v>
      </c>
    </row>
    <row r="15" spans="1:10" x14ac:dyDescent="0.65">
      <c r="B15" s="116" t="s">
        <v>426</v>
      </c>
      <c r="I15" s="116" t="s">
        <v>428</v>
      </c>
    </row>
    <row r="16" spans="1:10" x14ac:dyDescent="0.65">
      <c r="B16" s="116" t="s">
        <v>427</v>
      </c>
      <c r="I16" s="116" t="s">
        <v>429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 Bitiya Pargati-</vt:lpstr>
      <vt:lpstr>Bharit-Bitiya</vt:lpstr>
      <vt:lpstr>bhautik pargati- AKC-IALDO</vt:lpstr>
      <vt:lpstr> Laingik sahabhagita..</vt:lpstr>
      <vt:lpstr>Bhautik-Lab-Talimkendra</vt:lpstr>
      <vt:lpstr> Laingik Sahabhagi-Lab-Talim</vt:lpstr>
      <vt:lpstr>Aabedan-</vt:lpstr>
      <vt:lpstr>7. Sahabhagi bibaran-</vt:lpstr>
      <vt:lpstr>Pargati Napug Karan-</vt:lpstr>
      <vt:lpstr>Beruju bibaran-</vt:lpstr>
      <vt:lpstr>Rajashow-</vt:lpstr>
      <vt:lpstr>Janashakti bibaran-</vt:lpstr>
      <vt:lpstr>Janasakti karar-</vt:lpstr>
      <vt:lpstr>Problems-</vt:lpstr>
      <vt:lpstr>Talim-Krishak</vt:lpstr>
      <vt:lpstr>Talim-Karmachari</vt:lpstr>
      <vt:lpstr>' Bitiya Pargati-'!Print_Titles</vt:lpstr>
      <vt:lpstr>'Beruju bibaran-'!Print_Titles</vt:lpstr>
      <vt:lpstr>'bhautik pargati- AKC-IALDO'!Print_Titles</vt:lpstr>
      <vt:lpstr>'Bhautik-Lab-Talimkendra'!Print_Titles</vt:lpstr>
      <vt:lpstr>'Janashakti bibaran-'!Print_Titles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2023-10-20T01:11:08Z</cp:lastPrinted>
  <dcterms:created xsi:type="dcterms:W3CDTF">2022-11-12T02:47:52Z</dcterms:created>
  <dcterms:modified xsi:type="dcterms:W3CDTF">2023-12-04T06:45:55Z</dcterms:modified>
</cp:coreProperties>
</file>